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Haftawar Ijtima\3-10-2021\"/>
    </mc:Choice>
  </mc:AlternateContent>
  <xr:revisionPtr revIDLastSave="0" documentId="13_ncr:1_{6F04C898-4943-4674-A1D5-FC55325C7ACC}" xr6:coauthVersionLast="45" xr6:coauthVersionMax="46" xr10:uidLastSave="{00000000-0000-0000-0000-000000000000}"/>
  <bookViews>
    <workbookView xWindow="-120" yWindow="-120" windowWidth="19440" windowHeight="15000" tabRatio="813" activeTab="6" xr2:uid="{00000000-000D-0000-FFFF-FFFF00000000}"/>
  </bookViews>
  <sheets>
    <sheet name="پہلی جمعرات" sheetId="34" r:id="rId1"/>
    <sheet name="دوسری جمعرات" sheetId="44" r:id="rId2"/>
    <sheet name="تیسری جمعرات" sheetId="43" r:id="rId3"/>
    <sheet name="چوتھی جمعرات" sheetId="42" r:id="rId4"/>
    <sheet name="پانچویں جمعرات" sheetId="41" r:id="rId5"/>
    <sheet name="ماہانہ زون مجموعی" sheetId="45" r:id="rId6"/>
    <sheet name="ہفتہ وار+ماہانہ ریجن مجموعی" sheetId="46" r:id="rId7"/>
  </sheets>
  <definedNames>
    <definedName name="_xlnm.Print_Area" localSheetId="4">'پانچویں جمعرات'!$A$1:$AH$88</definedName>
    <definedName name="_xlnm.Print_Area" localSheetId="2">'تیسری جمعرات'!$A$1:$AH$88</definedName>
    <definedName name="_xlnm.Print_Area" localSheetId="3">'چوتھی جمعرات'!$A$1:$AH$88</definedName>
    <definedName name="_xlnm.Print_Area" localSheetId="1">'دوسری جمعرات'!$A$1:$AH$89</definedName>
    <definedName name="_xlnm.Print_Area" localSheetId="5">'ماہانہ زون مجموعی'!$A$1:$AQ$93</definedName>
    <definedName name="_xlnm.Print_Titles" localSheetId="4">'پانچویں جمعرات'!$9:$11</definedName>
    <definedName name="_xlnm.Print_Titles" localSheetId="0">'پہلی جمعرات'!$9:$11</definedName>
    <definedName name="_xlnm.Print_Titles" localSheetId="2">'تیسری جمعرات'!$9:$11</definedName>
    <definedName name="_xlnm.Print_Titles" localSheetId="3">'چوتھی جمعرات'!$9:$11</definedName>
    <definedName name="_xlnm.Print_Titles" localSheetId="1">'دوسری جمعرات'!$9:$11</definedName>
    <definedName name="_xlnm.Print_Titles" localSheetId="5">'ماہانہ زون مجموعی'!$9:$12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11" i="46" l="1"/>
  <c r="AF88" i="46"/>
  <c r="AF65" i="46"/>
  <c r="AF42" i="46"/>
  <c r="AF19" i="46"/>
  <c r="AE89" i="46"/>
  <c r="AE112" i="46" s="1"/>
  <c r="AD89" i="46"/>
  <c r="AD112" i="46" s="1"/>
  <c r="AE66" i="46"/>
  <c r="AD66" i="46"/>
  <c r="AE43" i="46"/>
  <c r="AD43" i="46"/>
  <c r="AC112" i="46"/>
  <c r="AC89" i="46"/>
  <c r="AC66" i="46"/>
  <c r="AC43" i="46"/>
  <c r="AE20" i="46"/>
  <c r="AD20" i="46"/>
  <c r="AC20" i="46"/>
  <c r="C112" i="46"/>
  <c r="D112" i="46"/>
  <c r="E112" i="46"/>
  <c r="F112" i="46"/>
  <c r="G112" i="46"/>
  <c r="H112" i="46"/>
  <c r="I112" i="46"/>
  <c r="J112" i="46"/>
  <c r="K112" i="46"/>
  <c r="L112" i="46"/>
  <c r="M112" i="46"/>
  <c r="N112" i="46"/>
  <c r="O112" i="46"/>
  <c r="P112" i="46"/>
  <c r="Q112" i="46"/>
  <c r="R112" i="46"/>
  <c r="S112" i="46"/>
  <c r="T112" i="46"/>
  <c r="U112" i="46"/>
  <c r="V112" i="46"/>
  <c r="W112" i="46"/>
  <c r="X112" i="46"/>
  <c r="Y112" i="46"/>
  <c r="Z112" i="46"/>
  <c r="AA112" i="46"/>
  <c r="AB112" i="46"/>
  <c r="B112" i="46"/>
  <c r="C89" i="46"/>
  <c r="D89" i="46"/>
  <c r="E89" i="46"/>
  <c r="F89" i="46"/>
  <c r="G89" i="46"/>
  <c r="H89" i="46"/>
  <c r="I89" i="46"/>
  <c r="J89" i="46"/>
  <c r="K89" i="46"/>
  <c r="L89" i="46"/>
  <c r="M89" i="46"/>
  <c r="N89" i="46"/>
  <c r="O89" i="46"/>
  <c r="P89" i="46"/>
  <c r="Q89" i="46"/>
  <c r="R89" i="46"/>
  <c r="S89" i="46"/>
  <c r="T89" i="46"/>
  <c r="U89" i="46"/>
  <c r="V89" i="46"/>
  <c r="W89" i="46"/>
  <c r="X89" i="46"/>
  <c r="Y89" i="46"/>
  <c r="Z89" i="46"/>
  <c r="AA89" i="46"/>
  <c r="AB89" i="46"/>
  <c r="B89" i="46"/>
  <c r="C66" i="46"/>
  <c r="D66" i="46"/>
  <c r="E66" i="46"/>
  <c r="F66" i="46"/>
  <c r="G66" i="46"/>
  <c r="H66" i="46"/>
  <c r="I66" i="46"/>
  <c r="J66" i="46"/>
  <c r="K66" i="46"/>
  <c r="L66" i="46"/>
  <c r="M66" i="46"/>
  <c r="N66" i="46"/>
  <c r="O66" i="46"/>
  <c r="P66" i="46"/>
  <c r="Q66" i="46"/>
  <c r="R66" i="46"/>
  <c r="S66" i="46"/>
  <c r="T66" i="46"/>
  <c r="U66" i="46"/>
  <c r="V66" i="46"/>
  <c r="W66" i="46"/>
  <c r="X66" i="46"/>
  <c r="Y66" i="46"/>
  <c r="Z66" i="46"/>
  <c r="AA66" i="46"/>
  <c r="AB66" i="46"/>
  <c r="B66" i="46"/>
  <c r="C43" i="46"/>
  <c r="D43" i="46"/>
  <c r="E43" i="46"/>
  <c r="F43" i="46"/>
  <c r="G43" i="46"/>
  <c r="H43" i="46"/>
  <c r="I43" i="46"/>
  <c r="J43" i="46"/>
  <c r="K43" i="46"/>
  <c r="L43" i="46"/>
  <c r="M43" i="46"/>
  <c r="N43" i="46"/>
  <c r="O43" i="46"/>
  <c r="P43" i="46"/>
  <c r="Q43" i="46"/>
  <c r="R43" i="46"/>
  <c r="S43" i="46"/>
  <c r="T43" i="46"/>
  <c r="U43" i="46"/>
  <c r="V43" i="46"/>
  <c r="W43" i="46"/>
  <c r="X43" i="46"/>
  <c r="Y43" i="46"/>
  <c r="Z43" i="46"/>
  <c r="AA43" i="46"/>
  <c r="AB43" i="46"/>
  <c r="B43" i="46"/>
  <c r="C20" i="46"/>
  <c r="D20" i="46"/>
  <c r="E20" i="46"/>
  <c r="F20" i="46"/>
  <c r="G20" i="46"/>
  <c r="H20" i="46"/>
  <c r="I20" i="46"/>
  <c r="J20" i="46"/>
  <c r="K20" i="46"/>
  <c r="L20" i="46"/>
  <c r="M20" i="46"/>
  <c r="N20" i="46"/>
  <c r="O20" i="46"/>
  <c r="P20" i="46"/>
  <c r="Q20" i="46"/>
  <c r="R20" i="46"/>
  <c r="S20" i="46"/>
  <c r="T20" i="46"/>
  <c r="U20" i="46"/>
  <c r="V20" i="46"/>
  <c r="W20" i="46"/>
  <c r="X20" i="46"/>
  <c r="Y20" i="46"/>
  <c r="Z20" i="46"/>
  <c r="AA20" i="46"/>
  <c r="AB20" i="46"/>
  <c r="B20" i="46"/>
  <c r="AD135" i="46"/>
  <c r="AE135" i="46"/>
  <c r="AD133" i="46"/>
  <c r="AD132" i="46"/>
  <c r="AD131" i="46"/>
  <c r="AD130" i="46"/>
  <c r="AD129" i="46"/>
  <c r="AE133" i="46"/>
  <c r="AE132" i="46"/>
  <c r="AE131" i="46"/>
  <c r="AE130" i="46"/>
  <c r="AE129" i="46"/>
  <c r="B105" i="46"/>
  <c r="C105" i="46"/>
  <c r="D105" i="46"/>
  <c r="E105" i="46"/>
  <c r="F105" i="46"/>
  <c r="G105" i="46"/>
  <c r="H105" i="46"/>
  <c r="I105" i="46"/>
  <c r="J105" i="46"/>
  <c r="K105" i="46"/>
  <c r="L105" i="46"/>
  <c r="M105" i="46"/>
  <c r="N105" i="46"/>
  <c r="O105" i="46"/>
  <c r="P105" i="46"/>
  <c r="Q105" i="46"/>
  <c r="R105" i="46"/>
  <c r="S105" i="46"/>
  <c r="T105" i="46"/>
  <c r="U105" i="46"/>
  <c r="V105" i="46"/>
  <c r="W105" i="46"/>
  <c r="X105" i="46"/>
  <c r="Y105" i="46"/>
  <c r="Z105" i="46"/>
  <c r="AA105" i="46"/>
  <c r="AB105" i="46"/>
  <c r="AC105" i="46"/>
  <c r="B106" i="46"/>
  <c r="C106" i="46"/>
  <c r="D106" i="46"/>
  <c r="E106" i="46"/>
  <c r="F106" i="46"/>
  <c r="G106" i="46"/>
  <c r="H106" i="46"/>
  <c r="I106" i="46"/>
  <c r="J106" i="46"/>
  <c r="K106" i="46"/>
  <c r="L106" i="46"/>
  <c r="M106" i="46"/>
  <c r="N106" i="46"/>
  <c r="O106" i="46"/>
  <c r="P106" i="46"/>
  <c r="Q106" i="46"/>
  <c r="R106" i="46"/>
  <c r="S106" i="46"/>
  <c r="T106" i="46"/>
  <c r="U106" i="46"/>
  <c r="V106" i="46"/>
  <c r="W106" i="46"/>
  <c r="X106" i="46"/>
  <c r="Y106" i="46"/>
  <c r="Z106" i="46"/>
  <c r="AA106" i="46"/>
  <c r="AB106" i="46"/>
  <c r="AC106" i="46"/>
  <c r="AD106" i="46"/>
  <c r="B107" i="46"/>
  <c r="C107" i="46"/>
  <c r="D107" i="46"/>
  <c r="E107" i="46"/>
  <c r="F107" i="46"/>
  <c r="G107" i="46"/>
  <c r="H107" i="46"/>
  <c r="I107" i="46"/>
  <c r="J107" i="46"/>
  <c r="K107" i="46"/>
  <c r="L107" i="46"/>
  <c r="M107" i="46"/>
  <c r="N107" i="46"/>
  <c r="O107" i="46"/>
  <c r="P107" i="46"/>
  <c r="Q107" i="46"/>
  <c r="R107" i="46"/>
  <c r="S107" i="46"/>
  <c r="T107" i="46"/>
  <c r="U107" i="46"/>
  <c r="V107" i="46"/>
  <c r="W107" i="46"/>
  <c r="X107" i="46"/>
  <c r="Y107" i="46"/>
  <c r="Z107" i="46"/>
  <c r="AA107" i="46"/>
  <c r="AB107" i="46"/>
  <c r="AC107" i="46"/>
  <c r="AD107" i="46"/>
  <c r="B108" i="46"/>
  <c r="C108" i="46"/>
  <c r="D108" i="46"/>
  <c r="E108" i="46"/>
  <c r="F108" i="46"/>
  <c r="G108" i="46"/>
  <c r="H108" i="46"/>
  <c r="I108" i="46"/>
  <c r="J108" i="46"/>
  <c r="K108" i="46"/>
  <c r="L108" i="46"/>
  <c r="M108" i="46"/>
  <c r="N108" i="46"/>
  <c r="O108" i="46"/>
  <c r="P108" i="46"/>
  <c r="Q108" i="46"/>
  <c r="R108" i="46"/>
  <c r="S108" i="46"/>
  <c r="T108" i="46"/>
  <c r="U108" i="46"/>
  <c r="V108" i="46"/>
  <c r="W108" i="46"/>
  <c r="X108" i="46"/>
  <c r="Y108" i="46"/>
  <c r="Z108" i="46"/>
  <c r="AA108" i="46"/>
  <c r="AB108" i="46"/>
  <c r="AC108" i="46"/>
  <c r="AD108" i="46"/>
  <c r="B109" i="46"/>
  <c r="C109" i="46"/>
  <c r="D109" i="46"/>
  <c r="E109" i="46"/>
  <c r="F109" i="46"/>
  <c r="G109" i="46"/>
  <c r="H109" i="46"/>
  <c r="I109" i="46"/>
  <c r="J109" i="46"/>
  <c r="K109" i="46"/>
  <c r="L109" i="46"/>
  <c r="M109" i="46"/>
  <c r="N109" i="46"/>
  <c r="O109" i="46"/>
  <c r="P109" i="46"/>
  <c r="Q109" i="46"/>
  <c r="R109" i="46"/>
  <c r="S109" i="46"/>
  <c r="T109" i="46"/>
  <c r="U109" i="46"/>
  <c r="V109" i="46"/>
  <c r="W109" i="46"/>
  <c r="X109" i="46"/>
  <c r="Y109" i="46"/>
  <c r="Z109" i="46"/>
  <c r="AA109" i="46"/>
  <c r="AB109" i="46"/>
  <c r="AC109" i="46"/>
  <c r="AD109" i="46"/>
  <c r="B110" i="46"/>
  <c r="C110" i="46"/>
  <c r="D110" i="46"/>
  <c r="E110" i="46"/>
  <c r="F110" i="46"/>
  <c r="G110" i="46"/>
  <c r="H110" i="46"/>
  <c r="I110" i="46"/>
  <c r="J110" i="46"/>
  <c r="K110" i="46"/>
  <c r="L110" i="46"/>
  <c r="M110" i="46"/>
  <c r="N110" i="46"/>
  <c r="O110" i="46"/>
  <c r="P110" i="46"/>
  <c r="Q110" i="46"/>
  <c r="R110" i="46"/>
  <c r="S110" i="46"/>
  <c r="T110" i="46"/>
  <c r="U110" i="46"/>
  <c r="V110" i="46"/>
  <c r="W110" i="46"/>
  <c r="X110" i="46"/>
  <c r="Y110" i="46"/>
  <c r="Z110" i="46"/>
  <c r="AA110" i="46"/>
  <c r="AB110" i="46"/>
  <c r="AC110" i="46"/>
  <c r="AD110" i="46"/>
  <c r="AE110" i="46"/>
  <c r="AE109" i="46"/>
  <c r="AE108" i="46"/>
  <c r="AE107" i="46"/>
  <c r="AE106" i="46"/>
  <c r="B86" i="46"/>
  <c r="C86" i="46"/>
  <c r="D86" i="46"/>
  <c r="E86" i="46"/>
  <c r="F86" i="46"/>
  <c r="G86" i="46"/>
  <c r="H86" i="46"/>
  <c r="I86" i="46"/>
  <c r="J86" i="46"/>
  <c r="K86" i="46"/>
  <c r="L86" i="46"/>
  <c r="M86" i="46"/>
  <c r="N86" i="46"/>
  <c r="O86" i="46"/>
  <c r="P86" i="46"/>
  <c r="Q86" i="46"/>
  <c r="R86" i="46"/>
  <c r="S86" i="46"/>
  <c r="T86" i="46"/>
  <c r="U86" i="46"/>
  <c r="V86" i="46"/>
  <c r="W86" i="46"/>
  <c r="X86" i="46"/>
  <c r="Y86" i="46"/>
  <c r="Z86" i="46"/>
  <c r="AA86" i="46"/>
  <c r="AB86" i="46"/>
  <c r="AC86" i="46"/>
  <c r="AD86" i="46"/>
  <c r="AE86" i="46"/>
  <c r="B59" i="46"/>
  <c r="C59" i="46"/>
  <c r="D59" i="46"/>
  <c r="E59" i="46"/>
  <c r="F59" i="46"/>
  <c r="G59" i="46"/>
  <c r="H59" i="46"/>
  <c r="I59" i="46"/>
  <c r="J59" i="46"/>
  <c r="K59" i="46"/>
  <c r="L59" i="46"/>
  <c r="M59" i="46"/>
  <c r="N59" i="46"/>
  <c r="O59" i="46"/>
  <c r="P59" i="46"/>
  <c r="Q59" i="46"/>
  <c r="R59" i="46"/>
  <c r="S59" i="46"/>
  <c r="T59" i="46"/>
  <c r="U59" i="46"/>
  <c r="V59" i="46"/>
  <c r="W59" i="46"/>
  <c r="X59" i="46"/>
  <c r="Y59" i="46"/>
  <c r="Z59" i="46"/>
  <c r="AA59" i="46"/>
  <c r="AB59" i="46"/>
  <c r="AC59" i="46"/>
  <c r="B60" i="46"/>
  <c r="C60" i="46"/>
  <c r="D60" i="46"/>
  <c r="E60" i="46"/>
  <c r="F60" i="46"/>
  <c r="G60" i="46"/>
  <c r="H60" i="46"/>
  <c r="I60" i="46"/>
  <c r="J60" i="46"/>
  <c r="K60" i="46"/>
  <c r="L60" i="46"/>
  <c r="M60" i="46"/>
  <c r="N60" i="46"/>
  <c r="O60" i="46"/>
  <c r="P60" i="46"/>
  <c r="Q60" i="46"/>
  <c r="R60" i="46"/>
  <c r="S60" i="46"/>
  <c r="T60" i="46"/>
  <c r="U60" i="46"/>
  <c r="V60" i="46"/>
  <c r="W60" i="46"/>
  <c r="X60" i="46"/>
  <c r="Y60" i="46"/>
  <c r="Z60" i="46"/>
  <c r="AA60" i="46"/>
  <c r="AB60" i="46"/>
  <c r="AC60" i="46"/>
  <c r="AD60" i="46"/>
  <c r="B61" i="46"/>
  <c r="C61" i="46"/>
  <c r="D61" i="46"/>
  <c r="E61" i="46"/>
  <c r="F61" i="46"/>
  <c r="G61" i="46"/>
  <c r="H61" i="46"/>
  <c r="I61" i="46"/>
  <c r="J61" i="46"/>
  <c r="K61" i="46"/>
  <c r="L61" i="46"/>
  <c r="M61" i="46"/>
  <c r="N61" i="46"/>
  <c r="O61" i="46"/>
  <c r="P61" i="46"/>
  <c r="Q61" i="46"/>
  <c r="R61" i="46"/>
  <c r="S61" i="46"/>
  <c r="T61" i="46"/>
  <c r="U61" i="46"/>
  <c r="V61" i="46"/>
  <c r="W61" i="46"/>
  <c r="X61" i="46"/>
  <c r="Y61" i="46"/>
  <c r="Z61" i="46"/>
  <c r="AA61" i="46"/>
  <c r="AB61" i="46"/>
  <c r="AC61" i="46"/>
  <c r="AD61" i="46"/>
  <c r="B62" i="46"/>
  <c r="C62" i="46"/>
  <c r="D62" i="46"/>
  <c r="E62" i="46"/>
  <c r="F62" i="46"/>
  <c r="G62" i="46"/>
  <c r="H62" i="46"/>
  <c r="I62" i="46"/>
  <c r="J62" i="46"/>
  <c r="K62" i="46"/>
  <c r="L62" i="46"/>
  <c r="M62" i="46"/>
  <c r="N62" i="46"/>
  <c r="O62" i="46"/>
  <c r="P62" i="46"/>
  <c r="Q62" i="46"/>
  <c r="R62" i="46"/>
  <c r="S62" i="46"/>
  <c r="T62" i="46"/>
  <c r="U62" i="46"/>
  <c r="V62" i="46"/>
  <c r="W62" i="46"/>
  <c r="X62" i="46"/>
  <c r="Y62" i="46"/>
  <c r="Z62" i="46"/>
  <c r="AA62" i="46"/>
  <c r="AB62" i="46"/>
  <c r="AC62" i="46"/>
  <c r="AD62" i="46"/>
  <c r="B63" i="46"/>
  <c r="C63" i="46"/>
  <c r="D63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Q63" i="46"/>
  <c r="R63" i="46"/>
  <c r="S63" i="46"/>
  <c r="T63" i="46"/>
  <c r="U63" i="46"/>
  <c r="V63" i="46"/>
  <c r="W63" i="46"/>
  <c r="X63" i="46"/>
  <c r="Y63" i="46"/>
  <c r="Z63" i="46"/>
  <c r="AA63" i="46"/>
  <c r="AB63" i="46"/>
  <c r="AC63" i="46"/>
  <c r="AD63" i="46"/>
  <c r="B64" i="46"/>
  <c r="C64" i="46"/>
  <c r="D64" i="46"/>
  <c r="E64" i="46"/>
  <c r="F64" i="46"/>
  <c r="G64" i="46"/>
  <c r="H64" i="46"/>
  <c r="I64" i="46"/>
  <c r="J64" i="46"/>
  <c r="K64" i="46"/>
  <c r="L64" i="46"/>
  <c r="M64" i="46"/>
  <c r="N64" i="46"/>
  <c r="O64" i="46"/>
  <c r="P64" i="46"/>
  <c r="Q64" i="46"/>
  <c r="R64" i="46"/>
  <c r="S64" i="46"/>
  <c r="T64" i="46"/>
  <c r="U64" i="46"/>
  <c r="V64" i="46"/>
  <c r="W64" i="46"/>
  <c r="X64" i="46"/>
  <c r="Y64" i="46"/>
  <c r="Z64" i="46"/>
  <c r="AA64" i="46"/>
  <c r="AB64" i="46"/>
  <c r="AC64" i="46"/>
  <c r="AD64" i="46"/>
  <c r="AE64" i="46"/>
  <c r="AE63" i="46"/>
  <c r="AE62" i="46"/>
  <c r="AE61" i="46"/>
  <c r="AE60" i="46"/>
  <c r="B36" i="46" l="1"/>
  <c r="C36" i="46"/>
  <c r="D36" i="46"/>
  <c r="E36" i="46"/>
  <c r="F36" i="46"/>
  <c r="G36" i="46"/>
  <c r="H36" i="46"/>
  <c r="I36" i="46"/>
  <c r="J36" i="46"/>
  <c r="K36" i="46"/>
  <c r="L36" i="46"/>
  <c r="M36" i="46"/>
  <c r="N36" i="46"/>
  <c r="O36" i="46"/>
  <c r="P36" i="46"/>
  <c r="Q36" i="46"/>
  <c r="R36" i="46"/>
  <c r="S36" i="46"/>
  <c r="T36" i="46"/>
  <c r="U36" i="46"/>
  <c r="V36" i="46"/>
  <c r="W36" i="46"/>
  <c r="X36" i="46"/>
  <c r="Y36" i="46"/>
  <c r="Z36" i="46"/>
  <c r="AA36" i="46"/>
  <c r="AB36" i="46"/>
  <c r="AC36" i="46"/>
  <c r="B37" i="46"/>
  <c r="C37" i="46"/>
  <c r="D37" i="46"/>
  <c r="E37" i="46"/>
  <c r="F37" i="46"/>
  <c r="G37" i="46"/>
  <c r="H37" i="46"/>
  <c r="I37" i="46"/>
  <c r="J37" i="46"/>
  <c r="K37" i="46"/>
  <c r="L37" i="46"/>
  <c r="M37" i="46"/>
  <c r="N37" i="46"/>
  <c r="O37" i="46"/>
  <c r="P37" i="46"/>
  <c r="Q37" i="46"/>
  <c r="R37" i="46"/>
  <c r="S37" i="46"/>
  <c r="T37" i="46"/>
  <c r="U37" i="46"/>
  <c r="V37" i="46"/>
  <c r="W37" i="46"/>
  <c r="X37" i="46"/>
  <c r="Y37" i="46"/>
  <c r="Z37" i="46"/>
  <c r="AA37" i="46"/>
  <c r="AB37" i="46"/>
  <c r="AC37" i="46"/>
  <c r="AD37" i="46"/>
  <c r="B38" i="46"/>
  <c r="C38" i="46"/>
  <c r="D38" i="46"/>
  <c r="E38" i="46"/>
  <c r="F38" i="46"/>
  <c r="G38" i="46"/>
  <c r="H38" i="46"/>
  <c r="I38" i="46"/>
  <c r="J38" i="46"/>
  <c r="K38" i="46"/>
  <c r="L38" i="46"/>
  <c r="M38" i="46"/>
  <c r="N38" i="46"/>
  <c r="O38" i="46"/>
  <c r="P38" i="46"/>
  <c r="Q38" i="46"/>
  <c r="R38" i="46"/>
  <c r="S38" i="46"/>
  <c r="T38" i="46"/>
  <c r="U38" i="46"/>
  <c r="V38" i="46"/>
  <c r="W38" i="46"/>
  <c r="X38" i="46"/>
  <c r="Y38" i="46"/>
  <c r="Z38" i="46"/>
  <c r="AA38" i="46"/>
  <c r="AB38" i="46"/>
  <c r="AC38" i="46"/>
  <c r="AD38" i="46"/>
  <c r="B39" i="46"/>
  <c r="C39" i="46"/>
  <c r="D39" i="46"/>
  <c r="E39" i="46"/>
  <c r="F39" i="46"/>
  <c r="G39" i="46"/>
  <c r="H39" i="46"/>
  <c r="I39" i="46"/>
  <c r="J39" i="46"/>
  <c r="K39" i="46"/>
  <c r="L39" i="46"/>
  <c r="M39" i="46"/>
  <c r="N39" i="46"/>
  <c r="O39" i="46"/>
  <c r="P39" i="46"/>
  <c r="Q39" i="46"/>
  <c r="R39" i="46"/>
  <c r="S39" i="46"/>
  <c r="T39" i="46"/>
  <c r="U39" i="46"/>
  <c r="V39" i="46"/>
  <c r="W39" i="46"/>
  <c r="X39" i="46"/>
  <c r="Y39" i="46"/>
  <c r="Z39" i="46"/>
  <c r="AA39" i="46"/>
  <c r="AB39" i="46"/>
  <c r="AC39" i="46"/>
  <c r="AD39" i="46"/>
  <c r="B40" i="46"/>
  <c r="C40" i="46"/>
  <c r="D40" i="46"/>
  <c r="E40" i="46"/>
  <c r="F40" i="46"/>
  <c r="G40" i="46"/>
  <c r="H40" i="46"/>
  <c r="I40" i="46"/>
  <c r="J40" i="46"/>
  <c r="K40" i="46"/>
  <c r="L40" i="46"/>
  <c r="M40" i="46"/>
  <c r="N40" i="46"/>
  <c r="O40" i="46"/>
  <c r="P40" i="46"/>
  <c r="Q40" i="46"/>
  <c r="R40" i="46"/>
  <c r="S40" i="46"/>
  <c r="T40" i="46"/>
  <c r="U40" i="46"/>
  <c r="V40" i="46"/>
  <c r="W40" i="46"/>
  <c r="X40" i="46"/>
  <c r="Y40" i="46"/>
  <c r="Z40" i="46"/>
  <c r="AA40" i="46"/>
  <c r="AB40" i="46"/>
  <c r="AC40" i="46"/>
  <c r="AD40" i="46"/>
  <c r="B41" i="46"/>
  <c r="C41" i="46"/>
  <c r="D41" i="46"/>
  <c r="E41" i="46"/>
  <c r="F41" i="46"/>
  <c r="G41" i="46"/>
  <c r="H41" i="46"/>
  <c r="I41" i="46"/>
  <c r="J41" i="46"/>
  <c r="K41" i="46"/>
  <c r="L41" i="46"/>
  <c r="M41" i="46"/>
  <c r="N41" i="46"/>
  <c r="O41" i="46"/>
  <c r="P41" i="46"/>
  <c r="Q41" i="46"/>
  <c r="R41" i="46"/>
  <c r="S41" i="46"/>
  <c r="T41" i="46"/>
  <c r="U41" i="46"/>
  <c r="V41" i="46"/>
  <c r="W41" i="46"/>
  <c r="X41" i="46"/>
  <c r="Y41" i="46"/>
  <c r="Z41" i="46"/>
  <c r="AA41" i="46"/>
  <c r="AB41" i="46"/>
  <c r="AC41" i="46"/>
  <c r="AD41" i="46"/>
  <c r="AE41" i="46"/>
  <c r="AE40" i="46"/>
  <c r="AE39" i="46"/>
  <c r="AE38" i="46"/>
  <c r="AE37" i="46"/>
  <c r="AF129" i="46"/>
  <c r="AF130" i="46"/>
  <c r="AF131" i="46"/>
  <c r="AF132" i="46"/>
  <c r="AF133" i="46"/>
  <c r="AF128" i="46"/>
  <c r="AF106" i="46"/>
  <c r="AF107" i="46"/>
  <c r="AF108" i="46"/>
  <c r="AF109" i="46"/>
  <c r="AF110" i="46"/>
  <c r="AF105" i="46"/>
  <c r="AF83" i="46"/>
  <c r="AF84" i="46"/>
  <c r="AF85" i="46"/>
  <c r="AF86" i="46"/>
  <c r="AF87" i="46"/>
  <c r="AF82" i="46"/>
  <c r="AF60" i="46"/>
  <c r="AF61" i="46"/>
  <c r="AF62" i="46"/>
  <c r="AF63" i="46"/>
  <c r="AF64" i="46"/>
  <c r="AF59" i="46"/>
  <c r="AF37" i="46"/>
  <c r="AF38" i="46"/>
  <c r="AF39" i="46"/>
  <c r="AF40" i="46"/>
  <c r="AF41" i="46"/>
  <c r="AF36" i="46"/>
  <c r="AF15" i="46"/>
  <c r="AG76" i="34"/>
  <c r="AG77" i="34" s="1"/>
  <c r="AG78" i="34" s="1"/>
  <c r="AG79" i="34" s="1"/>
  <c r="AG75" i="34"/>
  <c r="AG74" i="34"/>
  <c r="AG64" i="34"/>
  <c r="AG65" i="34" s="1"/>
  <c r="AG66" i="34" s="1"/>
  <c r="AG67" i="34" s="1"/>
  <c r="AG68" i="34" s="1"/>
  <c r="AG69" i="34" s="1"/>
  <c r="AG63" i="34"/>
  <c r="AG62" i="34"/>
  <c r="AG49" i="34"/>
  <c r="AG50" i="34"/>
  <c r="AG51" i="34" s="1"/>
  <c r="AG52" i="34" s="1"/>
  <c r="AG53" i="34" s="1"/>
  <c r="AG54" i="34" s="1"/>
  <c r="AG55" i="34" s="1"/>
  <c r="AG56" i="34" s="1"/>
  <c r="AG57" i="34" s="1"/>
  <c r="AG48" i="34"/>
  <c r="AG47" i="34"/>
  <c r="AG36" i="34"/>
  <c r="AG37" i="34" s="1"/>
  <c r="AG38" i="34" s="1"/>
  <c r="AG39" i="34" s="1"/>
  <c r="AG40" i="34" s="1"/>
  <c r="AG41" i="34" s="1"/>
  <c r="AG42" i="34" s="1"/>
  <c r="AG43" i="34" s="1"/>
  <c r="AG35" i="34"/>
  <c r="AG34" i="34"/>
  <c r="AG24" i="34"/>
  <c r="AG25" i="34"/>
  <c r="AG26" i="34" s="1"/>
  <c r="AG27" i="34" s="1"/>
  <c r="AG28" i="34" s="1"/>
  <c r="AG29" i="34" s="1"/>
  <c r="AG23" i="34"/>
  <c r="AG22" i="34"/>
  <c r="AF12" i="44"/>
  <c r="AF13" i="44"/>
  <c r="AF14" i="44"/>
  <c r="AF15" i="44"/>
  <c r="AF16" i="44"/>
  <c r="AF17" i="44"/>
  <c r="AF18" i="44"/>
  <c r="AF19" i="44"/>
  <c r="AF20" i="44"/>
  <c r="AF12" i="43"/>
  <c r="AF13" i="43"/>
  <c r="AF14" i="43"/>
  <c r="AF15" i="43"/>
  <c r="AF16" i="43"/>
  <c r="AF17" i="43"/>
  <c r="AF18" i="43"/>
  <c r="AF19" i="43"/>
  <c r="AF20" i="43"/>
  <c r="AG14" i="34"/>
  <c r="AG15" i="34" s="1"/>
  <c r="AG13" i="34"/>
  <c r="AE136" i="46" l="1"/>
  <c r="AC111" i="46"/>
  <c r="AC113" i="46" s="1"/>
  <c r="AB111" i="46"/>
  <c r="AB113" i="46" s="1"/>
  <c r="AA111" i="46"/>
  <c r="AA113" i="46" s="1"/>
  <c r="Z111" i="46"/>
  <c r="Z113" i="46" s="1"/>
  <c r="Y111" i="46"/>
  <c r="Y113" i="46" s="1"/>
  <c r="X111" i="46"/>
  <c r="X113" i="46" s="1"/>
  <c r="W111" i="46"/>
  <c r="W113" i="46" s="1"/>
  <c r="V111" i="46"/>
  <c r="V113" i="46" s="1"/>
  <c r="U111" i="46"/>
  <c r="U113" i="46" s="1"/>
  <c r="T111" i="46"/>
  <c r="T113" i="46" s="1"/>
  <c r="S111" i="46"/>
  <c r="S113" i="46" s="1"/>
  <c r="R111" i="46"/>
  <c r="R113" i="46" s="1"/>
  <c r="Q111" i="46"/>
  <c r="Q113" i="46" s="1"/>
  <c r="P111" i="46"/>
  <c r="P113" i="46" s="1"/>
  <c r="O111" i="46"/>
  <c r="O113" i="46" s="1"/>
  <c r="N111" i="46"/>
  <c r="N113" i="46" s="1"/>
  <c r="M111" i="46"/>
  <c r="M113" i="46" s="1"/>
  <c r="L111" i="46"/>
  <c r="L113" i="46" s="1"/>
  <c r="K111" i="46"/>
  <c r="K113" i="46" s="1"/>
  <c r="J111" i="46"/>
  <c r="J113" i="46" s="1"/>
  <c r="I111" i="46"/>
  <c r="I113" i="46" s="1"/>
  <c r="H111" i="46"/>
  <c r="H113" i="46" s="1"/>
  <c r="G111" i="46"/>
  <c r="G113" i="46" s="1"/>
  <c r="F111" i="46"/>
  <c r="F113" i="46" s="1"/>
  <c r="E111" i="46"/>
  <c r="E113" i="46" s="1"/>
  <c r="D111" i="46"/>
  <c r="D113" i="46" s="1"/>
  <c r="C111" i="46"/>
  <c r="C113" i="46" s="1"/>
  <c r="B111" i="46"/>
  <c r="B113" i="46" s="1"/>
  <c r="AC65" i="46"/>
  <c r="AC67" i="46" s="1"/>
  <c r="AB65" i="46"/>
  <c r="AB67" i="46" s="1"/>
  <c r="AA65" i="46"/>
  <c r="AA67" i="46" s="1"/>
  <c r="Z65" i="46"/>
  <c r="Z67" i="46" s="1"/>
  <c r="Y65" i="46"/>
  <c r="Y67" i="46" s="1"/>
  <c r="X65" i="46"/>
  <c r="X67" i="46" s="1"/>
  <c r="W65" i="46"/>
  <c r="W67" i="46" s="1"/>
  <c r="V65" i="46"/>
  <c r="V67" i="46" s="1"/>
  <c r="U65" i="46"/>
  <c r="U67" i="46" s="1"/>
  <c r="T65" i="46"/>
  <c r="T67" i="46" s="1"/>
  <c r="S65" i="46"/>
  <c r="S67" i="46" s="1"/>
  <c r="R65" i="46"/>
  <c r="R67" i="46" s="1"/>
  <c r="Q65" i="46"/>
  <c r="Q67" i="46" s="1"/>
  <c r="P65" i="46"/>
  <c r="P67" i="46" s="1"/>
  <c r="O65" i="46"/>
  <c r="O67" i="46" s="1"/>
  <c r="N65" i="46"/>
  <c r="N67" i="46" s="1"/>
  <c r="M65" i="46"/>
  <c r="M67" i="46" s="1"/>
  <c r="L65" i="46"/>
  <c r="L67" i="46" s="1"/>
  <c r="K65" i="46"/>
  <c r="K67" i="46" s="1"/>
  <c r="J65" i="46"/>
  <c r="J67" i="46" s="1"/>
  <c r="I65" i="46"/>
  <c r="I67" i="46" s="1"/>
  <c r="H65" i="46"/>
  <c r="H67" i="46" s="1"/>
  <c r="G65" i="46"/>
  <c r="G67" i="46" s="1"/>
  <c r="F65" i="46"/>
  <c r="F67" i="46" s="1"/>
  <c r="E65" i="46"/>
  <c r="E67" i="46" s="1"/>
  <c r="D65" i="46"/>
  <c r="D67" i="46" s="1"/>
  <c r="C65" i="46"/>
  <c r="C67" i="46" s="1"/>
  <c r="B65" i="46"/>
  <c r="B67" i="46" s="1"/>
  <c r="AC42" i="46"/>
  <c r="AC44" i="46" s="1"/>
  <c r="AB42" i="46"/>
  <c r="AB44" i="46" s="1"/>
  <c r="AA42" i="46"/>
  <c r="AA44" i="46" s="1"/>
  <c r="Z42" i="46"/>
  <c r="Z44" i="46" s="1"/>
  <c r="Y42" i="46"/>
  <c r="Y44" i="46" s="1"/>
  <c r="X42" i="46"/>
  <c r="X44" i="46" s="1"/>
  <c r="W42" i="46"/>
  <c r="W44" i="46" s="1"/>
  <c r="V42" i="46"/>
  <c r="V44" i="46" s="1"/>
  <c r="U42" i="46"/>
  <c r="U44" i="46" s="1"/>
  <c r="T42" i="46"/>
  <c r="T44" i="46" s="1"/>
  <c r="S42" i="46"/>
  <c r="S44" i="46" s="1"/>
  <c r="R42" i="46"/>
  <c r="R44" i="46" s="1"/>
  <c r="Q42" i="46"/>
  <c r="Q44" i="46" s="1"/>
  <c r="P42" i="46"/>
  <c r="P44" i="46" s="1"/>
  <c r="O42" i="46"/>
  <c r="O44" i="46" s="1"/>
  <c r="N42" i="46"/>
  <c r="N44" i="46" s="1"/>
  <c r="M42" i="46"/>
  <c r="M44" i="46" s="1"/>
  <c r="L42" i="46"/>
  <c r="L44" i="46" s="1"/>
  <c r="K42" i="46"/>
  <c r="K44" i="46" s="1"/>
  <c r="J42" i="46"/>
  <c r="J44" i="46" s="1"/>
  <c r="I42" i="46"/>
  <c r="I44" i="46" s="1"/>
  <c r="H42" i="46"/>
  <c r="H44" i="46" s="1"/>
  <c r="G42" i="46"/>
  <c r="G44" i="46" s="1"/>
  <c r="F42" i="46"/>
  <c r="F44" i="46" s="1"/>
  <c r="E42" i="46"/>
  <c r="E44" i="46" s="1"/>
  <c r="D42" i="46"/>
  <c r="D44" i="46" s="1"/>
  <c r="C42" i="46"/>
  <c r="C44" i="46" s="1"/>
  <c r="B42" i="46"/>
  <c r="B44" i="46" s="1"/>
  <c r="B14" i="46"/>
  <c r="C14" i="46"/>
  <c r="D14" i="46"/>
  <c r="E14" i="46"/>
  <c r="F14" i="46"/>
  <c r="G14" i="46"/>
  <c r="H14" i="46"/>
  <c r="I14" i="46"/>
  <c r="J14" i="46"/>
  <c r="K14" i="46"/>
  <c r="L14" i="46"/>
  <c r="M14" i="46"/>
  <c r="N14" i="46"/>
  <c r="O14" i="46"/>
  <c r="P14" i="46"/>
  <c r="Q14" i="46"/>
  <c r="R14" i="46"/>
  <c r="S14" i="46"/>
  <c r="T14" i="46"/>
  <c r="U14" i="46"/>
  <c r="V14" i="46"/>
  <c r="W14" i="46"/>
  <c r="X14" i="46"/>
  <c r="Y14" i="46"/>
  <c r="Z14" i="46"/>
  <c r="AA14" i="46"/>
  <c r="AB14" i="46"/>
  <c r="AC14" i="46"/>
  <c r="AD14" i="46"/>
  <c r="B16" i="46"/>
  <c r="C16" i="46"/>
  <c r="D16" i="46"/>
  <c r="E16" i="46"/>
  <c r="F16" i="46"/>
  <c r="G16" i="46"/>
  <c r="H16" i="46"/>
  <c r="I16" i="46"/>
  <c r="J16" i="46"/>
  <c r="K16" i="46"/>
  <c r="L16" i="46"/>
  <c r="M16" i="46"/>
  <c r="N16" i="46"/>
  <c r="O16" i="46"/>
  <c r="P16" i="46"/>
  <c r="Q16" i="46"/>
  <c r="R16" i="46"/>
  <c r="S16" i="46"/>
  <c r="T16" i="46"/>
  <c r="U16" i="46"/>
  <c r="V16" i="46"/>
  <c r="W16" i="46"/>
  <c r="X16" i="46"/>
  <c r="Y16" i="46"/>
  <c r="Z16" i="46"/>
  <c r="AA16" i="46"/>
  <c r="AB16" i="46"/>
  <c r="AC16" i="46"/>
  <c r="AD16" i="46"/>
  <c r="B17" i="46"/>
  <c r="C17" i="46"/>
  <c r="D17" i="46"/>
  <c r="E17" i="46"/>
  <c r="F17" i="46"/>
  <c r="G17" i="46"/>
  <c r="H17" i="46"/>
  <c r="I17" i="46"/>
  <c r="J17" i="46"/>
  <c r="K17" i="46"/>
  <c r="L17" i="46"/>
  <c r="M17" i="46"/>
  <c r="N17" i="46"/>
  <c r="O17" i="46"/>
  <c r="P17" i="46"/>
  <c r="Q17" i="46"/>
  <c r="R17" i="46"/>
  <c r="S17" i="46"/>
  <c r="T17" i="46"/>
  <c r="U17" i="46"/>
  <c r="V17" i="46"/>
  <c r="W17" i="46"/>
  <c r="X17" i="46"/>
  <c r="Y17" i="46"/>
  <c r="Z17" i="46"/>
  <c r="AA17" i="46"/>
  <c r="AB17" i="46"/>
  <c r="AC17" i="46"/>
  <c r="AD17" i="46"/>
  <c r="B18" i="46"/>
  <c r="C18" i="46"/>
  <c r="D18" i="46"/>
  <c r="E18" i="46"/>
  <c r="F18" i="46"/>
  <c r="G18" i="46"/>
  <c r="H18" i="46"/>
  <c r="I18" i="46"/>
  <c r="J18" i="46"/>
  <c r="K18" i="46"/>
  <c r="L18" i="46"/>
  <c r="M18" i="46"/>
  <c r="N18" i="46"/>
  <c r="O18" i="46"/>
  <c r="P18" i="46"/>
  <c r="Q18" i="46"/>
  <c r="R18" i="46"/>
  <c r="S18" i="46"/>
  <c r="T18" i="46"/>
  <c r="U18" i="46"/>
  <c r="V18" i="46"/>
  <c r="W18" i="46"/>
  <c r="X18" i="46"/>
  <c r="Y18" i="46"/>
  <c r="Z18" i="46"/>
  <c r="AA18" i="46"/>
  <c r="AB18" i="46"/>
  <c r="AC18" i="46"/>
  <c r="AD18" i="46"/>
  <c r="AE18" i="46"/>
  <c r="AE17" i="46"/>
  <c r="AE16" i="46"/>
  <c r="AE14" i="46"/>
  <c r="AF18" i="46"/>
  <c r="AF17" i="46"/>
  <c r="AF16" i="46"/>
  <c r="AF14" i="46"/>
  <c r="AF13" i="46"/>
  <c r="AE85" i="44" l="1"/>
  <c r="AD85" i="44"/>
  <c r="AE85" i="43"/>
  <c r="AD85" i="43"/>
  <c r="AE85" i="42"/>
  <c r="AD85" i="42"/>
  <c r="AE85" i="41"/>
  <c r="AD85" i="41"/>
  <c r="AD79" i="44"/>
  <c r="AE79" i="44"/>
  <c r="AD90" i="45"/>
  <c r="AE90" i="45"/>
  <c r="AC135" i="46" s="1"/>
  <c r="AC90" i="45"/>
  <c r="C90" i="45"/>
  <c r="C135" i="46" s="1"/>
  <c r="D90" i="45"/>
  <c r="D135" i="46" s="1"/>
  <c r="E90" i="45"/>
  <c r="E135" i="46" s="1"/>
  <c r="F90" i="45"/>
  <c r="F135" i="46" s="1"/>
  <c r="G90" i="45"/>
  <c r="G135" i="46" s="1"/>
  <c r="H90" i="45"/>
  <c r="H135" i="46" s="1"/>
  <c r="I90" i="45"/>
  <c r="I135" i="46" s="1"/>
  <c r="J90" i="45"/>
  <c r="J135" i="46" s="1"/>
  <c r="K90" i="45"/>
  <c r="K135" i="46" s="1"/>
  <c r="L90" i="45"/>
  <c r="L135" i="46" s="1"/>
  <c r="M90" i="45"/>
  <c r="M135" i="46" s="1"/>
  <c r="N90" i="45"/>
  <c r="N135" i="46" s="1"/>
  <c r="O90" i="45"/>
  <c r="O135" i="46" s="1"/>
  <c r="P90" i="45"/>
  <c r="P135" i="46" s="1"/>
  <c r="Q90" i="45"/>
  <c r="Q135" i="46" s="1"/>
  <c r="R90" i="45"/>
  <c r="R135" i="46" s="1"/>
  <c r="S90" i="45"/>
  <c r="S135" i="46" s="1"/>
  <c r="T90" i="45"/>
  <c r="T135" i="46" s="1"/>
  <c r="U90" i="45"/>
  <c r="U135" i="46" s="1"/>
  <c r="V90" i="45"/>
  <c r="V135" i="46" s="1"/>
  <c r="W90" i="45"/>
  <c r="W135" i="46" s="1"/>
  <c r="X90" i="45"/>
  <c r="X135" i="46" s="1"/>
  <c r="Y90" i="45"/>
  <c r="Y135" i="46" s="1"/>
  <c r="Z90" i="45"/>
  <c r="Z135" i="46" s="1"/>
  <c r="B90" i="45"/>
  <c r="B135" i="46" s="1"/>
  <c r="B83" i="42" l="1"/>
  <c r="B87" i="46" s="1"/>
  <c r="C83" i="42"/>
  <c r="C87" i="46" s="1"/>
  <c r="D83" i="42"/>
  <c r="D87" i="46" s="1"/>
  <c r="E83" i="42"/>
  <c r="E87" i="46" s="1"/>
  <c r="F83" i="42"/>
  <c r="F87" i="46" s="1"/>
  <c r="G83" i="42"/>
  <c r="G87" i="46" s="1"/>
  <c r="H83" i="42"/>
  <c r="H87" i="46" s="1"/>
  <c r="I83" i="42"/>
  <c r="I87" i="46" s="1"/>
  <c r="J83" i="42"/>
  <c r="J87" i="46" s="1"/>
  <c r="K83" i="42"/>
  <c r="K87" i="46" s="1"/>
  <c r="L83" i="42"/>
  <c r="L87" i="46" s="1"/>
  <c r="M83" i="42"/>
  <c r="M87" i="46" s="1"/>
  <c r="N83" i="42"/>
  <c r="N87" i="46" s="1"/>
  <c r="O83" i="42"/>
  <c r="O87" i="46" s="1"/>
  <c r="P83" i="42"/>
  <c r="P87" i="46" s="1"/>
  <c r="Q83" i="42"/>
  <c r="Q87" i="46" s="1"/>
  <c r="R83" i="42"/>
  <c r="R87" i="46" s="1"/>
  <c r="S83" i="42"/>
  <c r="S87" i="46" s="1"/>
  <c r="T83" i="42"/>
  <c r="T87" i="46" s="1"/>
  <c r="U83" i="42"/>
  <c r="U87" i="46" s="1"/>
  <c r="V83" i="42"/>
  <c r="V87" i="46" s="1"/>
  <c r="W83" i="42"/>
  <c r="W87" i="46" s="1"/>
  <c r="X83" i="42"/>
  <c r="X87" i="46" s="1"/>
  <c r="Y83" i="42"/>
  <c r="Y87" i="46" s="1"/>
  <c r="Z83" i="42"/>
  <c r="Z87" i="46" s="1"/>
  <c r="AA83" i="42"/>
  <c r="AA87" i="46" s="1"/>
  <c r="AB83" i="42"/>
  <c r="AB87" i="46" s="1"/>
  <c r="AC83" i="42"/>
  <c r="AC87" i="46" s="1"/>
  <c r="AB90" i="45"/>
  <c r="AB135" i="46" s="1"/>
  <c r="AA90" i="45"/>
  <c r="AA135" i="46" s="1"/>
  <c r="AC17" i="45" l="1"/>
  <c r="AD17" i="45"/>
  <c r="AC18" i="45"/>
  <c r="AD18" i="45"/>
  <c r="AC19" i="45"/>
  <c r="AD19" i="45"/>
  <c r="AC20" i="45"/>
  <c r="AD20" i="45"/>
  <c r="AC21" i="45"/>
  <c r="AD21" i="45"/>
  <c r="AC23" i="45"/>
  <c r="AD23" i="45"/>
  <c r="AC24" i="45"/>
  <c r="AD24" i="45"/>
  <c r="AC25" i="45"/>
  <c r="AD25" i="45"/>
  <c r="AC26" i="45"/>
  <c r="AD26" i="45"/>
  <c r="AC27" i="45"/>
  <c r="AD27" i="45"/>
  <c r="AC28" i="45"/>
  <c r="AD28" i="45"/>
  <c r="AC29" i="45"/>
  <c r="AD29" i="45"/>
  <c r="AC30" i="45"/>
  <c r="AD30" i="45"/>
  <c r="AC31" i="45"/>
  <c r="AD31" i="45"/>
  <c r="AC32" i="45"/>
  <c r="AD32" i="45"/>
  <c r="AC33" i="45"/>
  <c r="AD33" i="45"/>
  <c r="AC35" i="45"/>
  <c r="AD35" i="45"/>
  <c r="AC36" i="45"/>
  <c r="AD36" i="45"/>
  <c r="AC37" i="45"/>
  <c r="AD37" i="45"/>
  <c r="AC38" i="45"/>
  <c r="AD38" i="45"/>
  <c r="AC39" i="45"/>
  <c r="AD39" i="45"/>
  <c r="AC40" i="45"/>
  <c r="AD40" i="45"/>
  <c r="AC41" i="45"/>
  <c r="AD41" i="45"/>
  <c r="AC42" i="45"/>
  <c r="AD42" i="45"/>
  <c r="AC43" i="45"/>
  <c r="AD43" i="45"/>
  <c r="AC44" i="45"/>
  <c r="AD44" i="45"/>
  <c r="AC45" i="45"/>
  <c r="AD45" i="45"/>
  <c r="AC46" i="45"/>
  <c r="AD46" i="45"/>
  <c r="AC48" i="45"/>
  <c r="AD48" i="45"/>
  <c r="AC49" i="45"/>
  <c r="AD49" i="45"/>
  <c r="AC50" i="45"/>
  <c r="AD50" i="45"/>
  <c r="AC51" i="45"/>
  <c r="AD51" i="45"/>
  <c r="AC52" i="45"/>
  <c r="AD52" i="45"/>
  <c r="AC53" i="45"/>
  <c r="AD53" i="45"/>
  <c r="AC54" i="45"/>
  <c r="AD54" i="45"/>
  <c r="AC55" i="45"/>
  <c r="AD55" i="45"/>
  <c r="AC56" i="45"/>
  <c r="AD56" i="45"/>
  <c r="AC57" i="45"/>
  <c r="AD57" i="45"/>
  <c r="AC58" i="45"/>
  <c r="AD58" i="45"/>
  <c r="AC59" i="45"/>
  <c r="AD59" i="45"/>
  <c r="AC60" i="45"/>
  <c r="AD60" i="45"/>
  <c r="AC61" i="45"/>
  <c r="AD61" i="45"/>
  <c r="AC63" i="45"/>
  <c r="AD63" i="45"/>
  <c r="AC64" i="45"/>
  <c r="AD64" i="45"/>
  <c r="AC65" i="45"/>
  <c r="AD65" i="45"/>
  <c r="AC66" i="45"/>
  <c r="AD66" i="45"/>
  <c r="AC67" i="45"/>
  <c r="AD67" i="45"/>
  <c r="AC68" i="45"/>
  <c r="AD68" i="45"/>
  <c r="AC69" i="45"/>
  <c r="AD69" i="45"/>
  <c r="AC70" i="45"/>
  <c r="AD70" i="45"/>
  <c r="AC71" i="45"/>
  <c r="AD71" i="45"/>
  <c r="AC72" i="45"/>
  <c r="AD72" i="45"/>
  <c r="AC73" i="45"/>
  <c r="AD73" i="45"/>
  <c r="AC75" i="45"/>
  <c r="AD75" i="45"/>
  <c r="AC76" i="45"/>
  <c r="AD76" i="45"/>
  <c r="AC77" i="45"/>
  <c r="AD77" i="45"/>
  <c r="AC78" i="45"/>
  <c r="AD78" i="45"/>
  <c r="AC79" i="45"/>
  <c r="AD79" i="45"/>
  <c r="AC80" i="45"/>
  <c r="AD80" i="45"/>
  <c r="AC81" i="45"/>
  <c r="AD81" i="45"/>
  <c r="AC82" i="45"/>
  <c r="AD82" i="45"/>
  <c r="AC83" i="45"/>
  <c r="AD83" i="45"/>
  <c r="AA13" i="45"/>
  <c r="AB13" i="45"/>
  <c r="AA14" i="45"/>
  <c r="AB14" i="45"/>
  <c r="AA15" i="45"/>
  <c r="AB15" i="45"/>
  <c r="AA16" i="45"/>
  <c r="AB16" i="45"/>
  <c r="AA17" i="45"/>
  <c r="AB17" i="45"/>
  <c r="AA18" i="45"/>
  <c r="AB18" i="45"/>
  <c r="AA19" i="45"/>
  <c r="AB19" i="45"/>
  <c r="AA20" i="45"/>
  <c r="AB20" i="45"/>
  <c r="AA21" i="45"/>
  <c r="AB21" i="45"/>
  <c r="AD14" i="45"/>
  <c r="AE14" i="45"/>
  <c r="AD15" i="45"/>
  <c r="AE15" i="45"/>
  <c r="AD16" i="45"/>
  <c r="AE16" i="45"/>
  <c r="AE17" i="45"/>
  <c r="AE18" i="45"/>
  <c r="AE19" i="45"/>
  <c r="AE20" i="45"/>
  <c r="AE21" i="45"/>
  <c r="AE23" i="45"/>
  <c r="AE24" i="45"/>
  <c r="AE25" i="45"/>
  <c r="AE26" i="45"/>
  <c r="AE27" i="45"/>
  <c r="AE28" i="45"/>
  <c r="AE29" i="45"/>
  <c r="AE30" i="45"/>
  <c r="AE31" i="45"/>
  <c r="AE32" i="45"/>
  <c r="AE33" i="45"/>
  <c r="AE35" i="45"/>
  <c r="AE36" i="45"/>
  <c r="AE37" i="45"/>
  <c r="AE38" i="45"/>
  <c r="AE39" i="45"/>
  <c r="AE40" i="45"/>
  <c r="AE41" i="45"/>
  <c r="AE42" i="45"/>
  <c r="AE43" i="45"/>
  <c r="AE44" i="45"/>
  <c r="AE45" i="45"/>
  <c r="AE46" i="45"/>
  <c r="AE48" i="45"/>
  <c r="AE49" i="45"/>
  <c r="AE50" i="45"/>
  <c r="AE51" i="45"/>
  <c r="AE52" i="45"/>
  <c r="AE53" i="45"/>
  <c r="AE54" i="45"/>
  <c r="AE55" i="45"/>
  <c r="AE56" i="45"/>
  <c r="AE57" i="45"/>
  <c r="AE58" i="45"/>
  <c r="AE59" i="45"/>
  <c r="AE60" i="45"/>
  <c r="AE61" i="45"/>
  <c r="AE63" i="45"/>
  <c r="AE64" i="45"/>
  <c r="AE65" i="45"/>
  <c r="AE66" i="45"/>
  <c r="AE67" i="45"/>
  <c r="AE68" i="45"/>
  <c r="AE69" i="45"/>
  <c r="AE70" i="45"/>
  <c r="AE71" i="45"/>
  <c r="AE72" i="45"/>
  <c r="AE73" i="45"/>
  <c r="AE75" i="45"/>
  <c r="AE76" i="45"/>
  <c r="AE77" i="45"/>
  <c r="AE78" i="45"/>
  <c r="AE79" i="45"/>
  <c r="AE80" i="45"/>
  <c r="AE81" i="45"/>
  <c r="AE82" i="45"/>
  <c r="AE83" i="45"/>
  <c r="AE13" i="45"/>
  <c r="AD13" i="45"/>
  <c r="AB21" i="41"/>
  <c r="AC21" i="41"/>
  <c r="AB33" i="41"/>
  <c r="AC33" i="41"/>
  <c r="AB46" i="41"/>
  <c r="AC46" i="41"/>
  <c r="AB61" i="41"/>
  <c r="AC61" i="41"/>
  <c r="AB73" i="41"/>
  <c r="AC73" i="41"/>
  <c r="AL83" i="45"/>
  <c r="AL82" i="45"/>
  <c r="AL81" i="45"/>
  <c r="AL80" i="45"/>
  <c r="AL79" i="45"/>
  <c r="AL78" i="45"/>
  <c r="AL77" i="45"/>
  <c r="AL76" i="45"/>
  <c r="AL75" i="45"/>
  <c r="AL73" i="45"/>
  <c r="AL72" i="45"/>
  <c r="AL71" i="45"/>
  <c r="AL70" i="45"/>
  <c r="AL69" i="45"/>
  <c r="AL68" i="45"/>
  <c r="AL67" i="45"/>
  <c r="AL66" i="45"/>
  <c r="AL65" i="45"/>
  <c r="AL64" i="45"/>
  <c r="AL63" i="45"/>
  <c r="AL61" i="45"/>
  <c r="AL60" i="45"/>
  <c r="AL59" i="45"/>
  <c r="AL58" i="45"/>
  <c r="AL57" i="45"/>
  <c r="AL56" i="45"/>
  <c r="AL55" i="45"/>
  <c r="AL54" i="45"/>
  <c r="AL53" i="45"/>
  <c r="AL52" i="45"/>
  <c r="AL51" i="45"/>
  <c r="AL50" i="45"/>
  <c r="AL49" i="45"/>
  <c r="AL48" i="45"/>
  <c r="AL46" i="45"/>
  <c r="AL45" i="45"/>
  <c r="AL44" i="45"/>
  <c r="AL43" i="45"/>
  <c r="AL42" i="45"/>
  <c r="AL41" i="45"/>
  <c r="AL40" i="45"/>
  <c r="AL39" i="45"/>
  <c r="AL38" i="45"/>
  <c r="AL37" i="45"/>
  <c r="AL36" i="45"/>
  <c r="AL35" i="45"/>
  <c r="AL33" i="45"/>
  <c r="AL32" i="45"/>
  <c r="AL31" i="45"/>
  <c r="AL30" i="45"/>
  <c r="AL29" i="45"/>
  <c r="AL28" i="45"/>
  <c r="AL27" i="45"/>
  <c r="AL26" i="45"/>
  <c r="AL25" i="45"/>
  <c r="AL24" i="45"/>
  <c r="AL23" i="45"/>
  <c r="AL21" i="45"/>
  <c r="AL20" i="45"/>
  <c r="AL19" i="45"/>
  <c r="AL18" i="45"/>
  <c r="AL17" i="45"/>
  <c r="AL16" i="45"/>
  <c r="AL15" i="45"/>
  <c r="AL14" i="45"/>
  <c r="AE21" i="34"/>
  <c r="AE33" i="34"/>
  <c r="AL34" i="45" s="1"/>
  <c r="AE46" i="34"/>
  <c r="AE61" i="34"/>
  <c r="AL62" i="45" s="1"/>
  <c r="AE73" i="34"/>
  <c r="AL74" i="45" s="1"/>
  <c r="AE83" i="34"/>
  <c r="AL84" i="45" s="1"/>
  <c r="AD21" i="34"/>
  <c r="AD33" i="34"/>
  <c r="AJ34" i="45" s="1"/>
  <c r="AD46" i="34"/>
  <c r="AD61" i="34"/>
  <c r="AJ62" i="45" s="1"/>
  <c r="AD73" i="34"/>
  <c r="AJ74" i="45" s="1"/>
  <c r="AD83" i="34"/>
  <c r="AJ84" i="45" s="1"/>
  <c r="AJ14" i="45"/>
  <c r="AJ15" i="45"/>
  <c r="AJ16" i="45"/>
  <c r="AJ17" i="45"/>
  <c r="AJ18" i="45"/>
  <c r="AJ19" i="45"/>
  <c r="AJ20" i="45"/>
  <c r="AJ21" i="45"/>
  <c r="AJ23" i="45"/>
  <c r="AJ24" i="45"/>
  <c r="AJ25" i="45"/>
  <c r="AJ26" i="45"/>
  <c r="AJ27" i="45"/>
  <c r="AJ28" i="45"/>
  <c r="AJ29" i="45"/>
  <c r="AJ30" i="45"/>
  <c r="AJ31" i="45"/>
  <c r="AJ32" i="45"/>
  <c r="AJ33" i="45"/>
  <c r="AJ35" i="45"/>
  <c r="AJ36" i="45"/>
  <c r="AJ37" i="45"/>
  <c r="AJ38" i="45"/>
  <c r="AJ39" i="45"/>
  <c r="AJ40" i="45"/>
  <c r="AJ41" i="45"/>
  <c r="AJ42" i="45"/>
  <c r="AJ43" i="45"/>
  <c r="AJ44" i="45"/>
  <c r="AJ45" i="45"/>
  <c r="AJ46" i="45"/>
  <c r="AJ48" i="45"/>
  <c r="AJ49" i="45"/>
  <c r="AJ50" i="45"/>
  <c r="AJ51" i="45"/>
  <c r="AJ52" i="45"/>
  <c r="AJ53" i="45"/>
  <c r="AJ54" i="45"/>
  <c r="AJ55" i="45"/>
  <c r="AJ56" i="45"/>
  <c r="AJ57" i="45"/>
  <c r="AJ58" i="45"/>
  <c r="AJ59" i="45"/>
  <c r="AJ60" i="45"/>
  <c r="AJ61" i="45"/>
  <c r="AJ63" i="45"/>
  <c r="AJ64" i="45"/>
  <c r="AJ65" i="45"/>
  <c r="AJ66" i="45"/>
  <c r="AJ67" i="45"/>
  <c r="AJ68" i="45"/>
  <c r="AJ69" i="45"/>
  <c r="AJ70" i="45"/>
  <c r="AJ71" i="45"/>
  <c r="AJ72" i="45"/>
  <c r="AJ73" i="45"/>
  <c r="AJ75" i="45"/>
  <c r="AJ76" i="45"/>
  <c r="AJ77" i="45"/>
  <c r="AJ78" i="45"/>
  <c r="AJ79" i="45"/>
  <c r="AJ80" i="45"/>
  <c r="AJ81" i="45"/>
  <c r="AJ82" i="45"/>
  <c r="AJ83" i="45"/>
  <c r="AJ86" i="45"/>
  <c r="AJ88" i="45"/>
  <c r="AL13" i="45"/>
  <c r="AJ13" i="45"/>
  <c r="AE82" i="41"/>
  <c r="AD82" i="41"/>
  <c r="AE81" i="41"/>
  <c r="AD81" i="41"/>
  <c r="AE80" i="41"/>
  <c r="AD80" i="41"/>
  <c r="AE79" i="41"/>
  <c r="AD79" i="41"/>
  <c r="AE78" i="41"/>
  <c r="AD78" i="41"/>
  <c r="AE77" i="41"/>
  <c r="AD77" i="41"/>
  <c r="AE76" i="41"/>
  <c r="AD76" i="41"/>
  <c r="AE75" i="41"/>
  <c r="AD75" i="41"/>
  <c r="AE74" i="41"/>
  <c r="AD74" i="41"/>
  <c r="AE72" i="41"/>
  <c r="AD72" i="41"/>
  <c r="AE71" i="41"/>
  <c r="AD71" i="41"/>
  <c r="AE70" i="41"/>
  <c r="AD70" i="41"/>
  <c r="AE69" i="41"/>
  <c r="AD69" i="41"/>
  <c r="AE68" i="41"/>
  <c r="AD68" i="41"/>
  <c r="AE67" i="41"/>
  <c r="AD67" i="41"/>
  <c r="AE66" i="41"/>
  <c r="AD66" i="41"/>
  <c r="AE65" i="41"/>
  <c r="AD65" i="41"/>
  <c r="AE64" i="41"/>
  <c r="AD64" i="41"/>
  <c r="AE63" i="41"/>
  <c r="AD63" i="41"/>
  <c r="AE62" i="41"/>
  <c r="AD62" i="41"/>
  <c r="AE60" i="41"/>
  <c r="AD60" i="41"/>
  <c r="AE59" i="41"/>
  <c r="AD59" i="41"/>
  <c r="AE58" i="41"/>
  <c r="AD58" i="41"/>
  <c r="AE57" i="41"/>
  <c r="AD57" i="41"/>
  <c r="AE56" i="41"/>
  <c r="AD56" i="41"/>
  <c r="AE55" i="41"/>
  <c r="AD55" i="41"/>
  <c r="AE54" i="41"/>
  <c r="AD54" i="41"/>
  <c r="AE53" i="41"/>
  <c r="AD53" i="41"/>
  <c r="AE52" i="41"/>
  <c r="AD52" i="41"/>
  <c r="AE51" i="41"/>
  <c r="AD51" i="41"/>
  <c r="AE50" i="41"/>
  <c r="AD50" i="41"/>
  <c r="AE49" i="41"/>
  <c r="AD49" i="41"/>
  <c r="AE48" i="41"/>
  <c r="AD48" i="41"/>
  <c r="AE47" i="41"/>
  <c r="AD47" i="41"/>
  <c r="AE45" i="41"/>
  <c r="AD45" i="41"/>
  <c r="AE44" i="41"/>
  <c r="AD44" i="41"/>
  <c r="AE43" i="41"/>
  <c r="AD43" i="41"/>
  <c r="AE42" i="41"/>
  <c r="AD42" i="41"/>
  <c r="AE41" i="41"/>
  <c r="AD41" i="41"/>
  <c r="AE40" i="41"/>
  <c r="AD40" i="41"/>
  <c r="AE39" i="41"/>
  <c r="AD39" i="41"/>
  <c r="AE38" i="41"/>
  <c r="AD38" i="41"/>
  <c r="AE37" i="41"/>
  <c r="AD37" i="41"/>
  <c r="AE36" i="41"/>
  <c r="AD36" i="41"/>
  <c r="AE35" i="41"/>
  <c r="AD35" i="41"/>
  <c r="AE34" i="41"/>
  <c r="AD34" i="41"/>
  <c r="AE32" i="41"/>
  <c r="AD32" i="41"/>
  <c r="AE31" i="41"/>
  <c r="AD31" i="41"/>
  <c r="AE30" i="41"/>
  <c r="AD30" i="41"/>
  <c r="AE29" i="41"/>
  <c r="AD29" i="41"/>
  <c r="AE28" i="41"/>
  <c r="AD28" i="41"/>
  <c r="AE27" i="41"/>
  <c r="AD27" i="41"/>
  <c r="AE26" i="41"/>
  <c r="AD26" i="41"/>
  <c r="AE25" i="41"/>
  <c r="AD25" i="41"/>
  <c r="AE24" i="41"/>
  <c r="AD24" i="41"/>
  <c r="AE23" i="41"/>
  <c r="AD23" i="41"/>
  <c r="AE22" i="41"/>
  <c r="AD22" i="41"/>
  <c r="AE20" i="41"/>
  <c r="AD20" i="41"/>
  <c r="AE19" i="41"/>
  <c r="AD19" i="41"/>
  <c r="AE18" i="41"/>
  <c r="AD18" i="41"/>
  <c r="AE17" i="41"/>
  <c r="AD17" i="41"/>
  <c r="AE16" i="41"/>
  <c r="AD16" i="41"/>
  <c r="AE15" i="41"/>
  <c r="AD15" i="41"/>
  <c r="AE14" i="41"/>
  <c r="AD14" i="41"/>
  <c r="AE13" i="41"/>
  <c r="AD13" i="41"/>
  <c r="AE12" i="41"/>
  <c r="AD12" i="41"/>
  <c r="AE82" i="42"/>
  <c r="AD82" i="42"/>
  <c r="AE81" i="42"/>
  <c r="AD81" i="42"/>
  <c r="AE80" i="42"/>
  <c r="AD80" i="42"/>
  <c r="AE79" i="42"/>
  <c r="AD79" i="42"/>
  <c r="AE78" i="42"/>
  <c r="AD78" i="42"/>
  <c r="AE77" i="42"/>
  <c r="AD77" i="42"/>
  <c r="AE76" i="42"/>
  <c r="AD76" i="42"/>
  <c r="AE75" i="42"/>
  <c r="AD75" i="42"/>
  <c r="AE74" i="42"/>
  <c r="AD74" i="42"/>
  <c r="AE72" i="42"/>
  <c r="AD72" i="42"/>
  <c r="AE71" i="42"/>
  <c r="AD71" i="42"/>
  <c r="AE70" i="42"/>
  <c r="AD70" i="42"/>
  <c r="AE69" i="42"/>
  <c r="AD69" i="42"/>
  <c r="AE68" i="42"/>
  <c r="AD68" i="42"/>
  <c r="AE67" i="42"/>
  <c r="AD67" i="42"/>
  <c r="AE66" i="42"/>
  <c r="AD66" i="42"/>
  <c r="AE65" i="42"/>
  <c r="AD65" i="42"/>
  <c r="AE64" i="42"/>
  <c r="AD64" i="42"/>
  <c r="AE63" i="42"/>
  <c r="AD63" i="42"/>
  <c r="AE62" i="42"/>
  <c r="AD62" i="42"/>
  <c r="AE60" i="42"/>
  <c r="AD60" i="42"/>
  <c r="AE59" i="42"/>
  <c r="AD59" i="42"/>
  <c r="AE58" i="42"/>
  <c r="AD58" i="42"/>
  <c r="AE57" i="42"/>
  <c r="AD57" i="42"/>
  <c r="AE56" i="42"/>
  <c r="AD56" i="42"/>
  <c r="AE55" i="42"/>
  <c r="AD55" i="42"/>
  <c r="AE54" i="42"/>
  <c r="AD54" i="42"/>
  <c r="AE53" i="42"/>
  <c r="AD53" i="42"/>
  <c r="AE52" i="42"/>
  <c r="AD52" i="42"/>
  <c r="AE51" i="42"/>
  <c r="AD51" i="42"/>
  <c r="AE50" i="42"/>
  <c r="AD50" i="42"/>
  <c r="AE49" i="42"/>
  <c r="AD49" i="42"/>
  <c r="AE48" i="42"/>
  <c r="AD48" i="42"/>
  <c r="AE47" i="42"/>
  <c r="AD47" i="42"/>
  <c r="AE45" i="42"/>
  <c r="AD45" i="42"/>
  <c r="AE44" i="42"/>
  <c r="AD44" i="42"/>
  <c r="AE43" i="42"/>
  <c r="AD43" i="42"/>
  <c r="AE42" i="42"/>
  <c r="AD42" i="42"/>
  <c r="AE41" i="42"/>
  <c r="AD41" i="42"/>
  <c r="AE40" i="42"/>
  <c r="AD40" i="42"/>
  <c r="AE39" i="42"/>
  <c r="AD39" i="42"/>
  <c r="AE38" i="42"/>
  <c r="AD38" i="42"/>
  <c r="AE37" i="42"/>
  <c r="AD37" i="42"/>
  <c r="AE36" i="42"/>
  <c r="AD36" i="42"/>
  <c r="AE35" i="42"/>
  <c r="AD35" i="42"/>
  <c r="AE34" i="42"/>
  <c r="AD34" i="42"/>
  <c r="AE32" i="42"/>
  <c r="AD32" i="42"/>
  <c r="AE31" i="42"/>
  <c r="AD31" i="42"/>
  <c r="AE30" i="42"/>
  <c r="AD30" i="42"/>
  <c r="AE29" i="42"/>
  <c r="AD29" i="42"/>
  <c r="AE28" i="42"/>
  <c r="AD28" i="42"/>
  <c r="AE27" i="42"/>
  <c r="AD27" i="42"/>
  <c r="AE26" i="42"/>
  <c r="AD26" i="42"/>
  <c r="AE25" i="42"/>
  <c r="AD25" i="42"/>
  <c r="AE24" i="42"/>
  <c r="AD24" i="42"/>
  <c r="AE23" i="42"/>
  <c r="AD23" i="42"/>
  <c r="AE22" i="42"/>
  <c r="AD22" i="42"/>
  <c r="AE20" i="42"/>
  <c r="AD20" i="42"/>
  <c r="AE19" i="42"/>
  <c r="AD19" i="42"/>
  <c r="AE18" i="42"/>
  <c r="AD18" i="42"/>
  <c r="AE17" i="42"/>
  <c r="AD17" i="42"/>
  <c r="AE16" i="42"/>
  <c r="AD16" i="42"/>
  <c r="AE15" i="42"/>
  <c r="AD15" i="42"/>
  <c r="AE14" i="42"/>
  <c r="AD14" i="42"/>
  <c r="AE13" i="42"/>
  <c r="AD13" i="42"/>
  <c r="AE12" i="42"/>
  <c r="AD12" i="42"/>
  <c r="AE82" i="43"/>
  <c r="AD82" i="43"/>
  <c r="AE81" i="43"/>
  <c r="AD81" i="43"/>
  <c r="AE80" i="43"/>
  <c r="AD80" i="43"/>
  <c r="AE79" i="43"/>
  <c r="AD79" i="43"/>
  <c r="AE78" i="43"/>
  <c r="AD78" i="43"/>
  <c r="AE77" i="43"/>
  <c r="AD77" i="43"/>
  <c r="AE76" i="43"/>
  <c r="AD76" i="43"/>
  <c r="AE75" i="43"/>
  <c r="AD75" i="43"/>
  <c r="AE74" i="43"/>
  <c r="AD74" i="43"/>
  <c r="AE72" i="43"/>
  <c r="AD72" i="43"/>
  <c r="AE71" i="43"/>
  <c r="AD71" i="43"/>
  <c r="AE70" i="43"/>
  <c r="AD70" i="43"/>
  <c r="AE69" i="43"/>
  <c r="AD69" i="43"/>
  <c r="AE68" i="43"/>
  <c r="AD68" i="43"/>
  <c r="AE67" i="43"/>
  <c r="AD67" i="43"/>
  <c r="AE66" i="43"/>
  <c r="AD66" i="43"/>
  <c r="AE65" i="43"/>
  <c r="AD65" i="43"/>
  <c r="AE64" i="43"/>
  <c r="AD64" i="43"/>
  <c r="AE63" i="43"/>
  <c r="AD63" i="43"/>
  <c r="AE62" i="43"/>
  <c r="AD62" i="43"/>
  <c r="AE60" i="43"/>
  <c r="AD60" i="43"/>
  <c r="AE59" i="43"/>
  <c r="AD59" i="43"/>
  <c r="AE58" i="43"/>
  <c r="AD58" i="43"/>
  <c r="AE57" i="43"/>
  <c r="AD57" i="43"/>
  <c r="AE56" i="43"/>
  <c r="AD56" i="43"/>
  <c r="AE55" i="43"/>
  <c r="AD55" i="43"/>
  <c r="AE54" i="43"/>
  <c r="AD54" i="43"/>
  <c r="AE53" i="43"/>
  <c r="AD53" i="43"/>
  <c r="AE52" i="43"/>
  <c r="AD52" i="43"/>
  <c r="AE51" i="43"/>
  <c r="AD51" i="43"/>
  <c r="AE50" i="43"/>
  <c r="AD50" i="43"/>
  <c r="AE49" i="43"/>
  <c r="AD49" i="43"/>
  <c r="AE48" i="43"/>
  <c r="AD48" i="43"/>
  <c r="AE47" i="43"/>
  <c r="AD47" i="43"/>
  <c r="AE45" i="43"/>
  <c r="AD45" i="43"/>
  <c r="AE44" i="43"/>
  <c r="AD44" i="43"/>
  <c r="AE43" i="43"/>
  <c r="AD43" i="43"/>
  <c r="AE42" i="43"/>
  <c r="AD42" i="43"/>
  <c r="AE41" i="43"/>
  <c r="AD41" i="43"/>
  <c r="AE40" i="43"/>
  <c r="AD40" i="43"/>
  <c r="AE39" i="43"/>
  <c r="AD39" i="43"/>
  <c r="AE38" i="43"/>
  <c r="AD38" i="43"/>
  <c r="AE37" i="43"/>
  <c r="AD37" i="43"/>
  <c r="AE36" i="43"/>
  <c r="AD36" i="43"/>
  <c r="AE35" i="43"/>
  <c r="AD35" i="43"/>
  <c r="AE34" i="43"/>
  <c r="AD34" i="43"/>
  <c r="AE32" i="43"/>
  <c r="AD32" i="43"/>
  <c r="AE31" i="43"/>
  <c r="AD31" i="43"/>
  <c r="AE30" i="43"/>
  <c r="AD30" i="43"/>
  <c r="AE29" i="43"/>
  <c r="AD29" i="43"/>
  <c r="AE28" i="43"/>
  <c r="AD28" i="43"/>
  <c r="AE27" i="43"/>
  <c r="AD27" i="43"/>
  <c r="AE26" i="43"/>
  <c r="AD26" i="43"/>
  <c r="AE25" i="43"/>
  <c r="AD25" i="43"/>
  <c r="AE24" i="43"/>
  <c r="AD24" i="43"/>
  <c r="AE23" i="43"/>
  <c r="AD23" i="43"/>
  <c r="AE22" i="43"/>
  <c r="AD22" i="43"/>
  <c r="AE20" i="43"/>
  <c r="AD20" i="43"/>
  <c r="AE19" i="43"/>
  <c r="AD19" i="43"/>
  <c r="AE18" i="43"/>
  <c r="AD18" i="43"/>
  <c r="AE17" i="43"/>
  <c r="AD17" i="43"/>
  <c r="AE16" i="43"/>
  <c r="AD16" i="43"/>
  <c r="AE15" i="43"/>
  <c r="AD15" i="43"/>
  <c r="AE14" i="43"/>
  <c r="AD14" i="43"/>
  <c r="AE13" i="43"/>
  <c r="AD13" i="43"/>
  <c r="AE12" i="43"/>
  <c r="AD12" i="43"/>
  <c r="AD13" i="44"/>
  <c r="AE13" i="44"/>
  <c r="AD14" i="44"/>
  <c r="AE14" i="44"/>
  <c r="AD15" i="44"/>
  <c r="AE15" i="44"/>
  <c r="AD16" i="44"/>
  <c r="AE16" i="44"/>
  <c r="AD17" i="44"/>
  <c r="AE17" i="44"/>
  <c r="AD18" i="44"/>
  <c r="AE18" i="44"/>
  <c r="AD19" i="44"/>
  <c r="AE19" i="44"/>
  <c r="AD20" i="44"/>
  <c r="AE20" i="44"/>
  <c r="AD22" i="44"/>
  <c r="AE22" i="44"/>
  <c r="AD23" i="44"/>
  <c r="AE23" i="44"/>
  <c r="AD24" i="44"/>
  <c r="AE24" i="44"/>
  <c r="AD25" i="44"/>
  <c r="AE25" i="44"/>
  <c r="AD26" i="44"/>
  <c r="AE26" i="44"/>
  <c r="AD27" i="44"/>
  <c r="AE27" i="44"/>
  <c r="AD28" i="44"/>
  <c r="AE28" i="44"/>
  <c r="AD29" i="44"/>
  <c r="AE29" i="44"/>
  <c r="AD30" i="44"/>
  <c r="AE30" i="44"/>
  <c r="AD31" i="44"/>
  <c r="AE31" i="44"/>
  <c r="AD32" i="44"/>
  <c r="AE32" i="44"/>
  <c r="AD34" i="44"/>
  <c r="AE34" i="44"/>
  <c r="AD35" i="44"/>
  <c r="AE35" i="44"/>
  <c r="AD36" i="44"/>
  <c r="AE36" i="44"/>
  <c r="AD37" i="44"/>
  <c r="AE37" i="44"/>
  <c r="AD38" i="44"/>
  <c r="AE38" i="44"/>
  <c r="AD39" i="44"/>
  <c r="AE39" i="44"/>
  <c r="AD40" i="44"/>
  <c r="AE40" i="44"/>
  <c r="AD41" i="44"/>
  <c r="AE41" i="44"/>
  <c r="AD42" i="44"/>
  <c r="AE42" i="44"/>
  <c r="AD43" i="44"/>
  <c r="AE43" i="44"/>
  <c r="AD44" i="44"/>
  <c r="AE44" i="44"/>
  <c r="AD45" i="44"/>
  <c r="AE45" i="44"/>
  <c r="AD47" i="44"/>
  <c r="AE47" i="44"/>
  <c r="AD48" i="44"/>
  <c r="AE48" i="44"/>
  <c r="AD49" i="44"/>
  <c r="AE49" i="44"/>
  <c r="AD50" i="44"/>
  <c r="AE50" i="44"/>
  <c r="AD51" i="44"/>
  <c r="AE51" i="44"/>
  <c r="AD52" i="44"/>
  <c r="AE52" i="44"/>
  <c r="AD53" i="44"/>
  <c r="AE53" i="44"/>
  <c r="AD54" i="44"/>
  <c r="AE54" i="44"/>
  <c r="AD55" i="44"/>
  <c r="AE55" i="44"/>
  <c r="AD56" i="44"/>
  <c r="AE56" i="44"/>
  <c r="AD57" i="44"/>
  <c r="AE57" i="44"/>
  <c r="AD58" i="44"/>
  <c r="AE58" i="44"/>
  <c r="AD59" i="44"/>
  <c r="AE59" i="44"/>
  <c r="AD60" i="44"/>
  <c r="AE60" i="44"/>
  <c r="AD62" i="44"/>
  <c r="AE62" i="44"/>
  <c r="AD63" i="44"/>
  <c r="AE63" i="44"/>
  <c r="AD64" i="44"/>
  <c r="AE64" i="44"/>
  <c r="AD65" i="44"/>
  <c r="AE65" i="44"/>
  <c r="AD66" i="44"/>
  <c r="AE66" i="44"/>
  <c r="AD67" i="44"/>
  <c r="AE67" i="44"/>
  <c r="AD68" i="44"/>
  <c r="AE68" i="44"/>
  <c r="AD69" i="44"/>
  <c r="AE69" i="44"/>
  <c r="AD70" i="44"/>
  <c r="AE70" i="44"/>
  <c r="AD71" i="44"/>
  <c r="AE71" i="44"/>
  <c r="AD72" i="44"/>
  <c r="AE72" i="44"/>
  <c r="AD74" i="44"/>
  <c r="AE74" i="44"/>
  <c r="AD75" i="44"/>
  <c r="AE75" i="44"/>
  <c r="AD76" i="44"/>
  <c r="AE76" i="44"/>
  <c r="AD77" i="44"/>
  <c r="AE77" i="44"/>
  <c r="AD78" i="44"/>
  <c r="AE78" i="44"/>
  <c r="AD80" i="44"/>
  <c r="AE80" i="44"/>
  <c r="AD81" i="44"/>
  <c r="AE81" i="44"/>
  <c r="AD82" i="44"/>
  <c r="AE82" i="44"/>
  <c r="AD12" i="44"/>
  <c r="AE12" i="44"/>
  <c r="AJ22" i="45" l="1"/>
  <c r="AD128" i="46" s="1"/>
  <c r="AD134" i="46" s="1"/>
  <c r="AD136" i="46" s="1"/>
  <c r="AD13" i="46"/>
  <c r="AD19" i="46" s="1"/>
  <c r="AL22" i="45"/>
  <c r="AE128" i="46" s="1"/>
  <c r="AE13" i="46"/>
  <c r="AE19" i="46" s="1"/>
  <c r="AJ47" i="45"/>
  <c r="AD15" i="46"/>
  <c r="AD21" i="46" s="1"/>
  <c r="AL47" i="45"/>
  <c r="AE15" i="46"/>
  <c r="AD83" i="43"/>
  <c r="AD83" i="42"/>
  <c r="AD87" i="46" s="1"/>
  <c r="AD83" i="41"/>
  <c r="AE83" i="43"/>
  <c r="AE83" i="42"/>
  <c r="AE87" i="46" s="1"/>
  <c r="AE83" i="41"/>
  <c r="AE33" i="43"/>
  <c r="AE33" i="42"/>
  <c r="AE83" i="46" s="1"/>
  <c r="AE33" i="41"/>
  <c r="AD46" i="43"/>
  <c r="AD21" i="42"/>
  <c r="AD82" i="46" s="1"/>
  <c r="AD21" i="41"/>
  <c r="AD105" i="46" s="1"/>
  <c r="AD111" i="46" s="1"/>
  <c r="AD113" i="46" s="1"/>
  <c r="AD46" i="41"/>
  <c r="AE21" i="43"/>
  <c r="AE59" i="46" s="1"/>
  <c r="AE65" i="46" s="1"/>
  <c r="AE21" i="42"/>
  <c r="AE82" i="46" s="1"/>
  <c r="AE21" i="41"/>
  <c r="AE105" i="46" s="1"/>
  <c r="AE111" i="46" s="1"/>
  <c r="AD73" i="43"/>
  <c r="AD73" i="42"/>
  <c r="AD73" i="41"/>
  <c r="AE73" i="43"/>
  <c r="AE73" i="42"/>
  <c r="AE73" i="41"/>
  <c r="AD61" i="43"/>
  <c r="AD61" i="42"/>
  <c r="AD85" i="46" s="1"/>
  <c r="AD61" i="41"/>
  <c r="AE61" i="43"/>
  <c r="AE61" i="42"/>
  <c r="AE85" i="46" s="1"/>
  <c r="AE61" i="41"/>
  <c r="AE46" i="43"/>
  <c r="AE46" i="42"/>
  <c r="AE84" i="46" s="1"/>
  <c r="AE46" i="41"/>
  <c r="AD46" i="42"/>
  <c r="AD84" i="46" s="1"/>
  <c r="AD33" i="43"/>
  <c r="AD33" i="42"/>
  <c r="AD83" i="46" s="1"/>
  <c r="AD33" i="41"/>
  <c r="AD21" i="43"/>
  <c r="AD59" i="46" s="1"/>
  <c r="AD65" i="46" s="1"/>
  <c r="AD67" i="46" s="1"/>
  <c r="AE21" i="44"/>
  <c r="AE36" i="46" s="1"/>
  <c r="AE42" i="46" s="1"/>
  <c r="AD21" i="44"/>
  <c r="AD36" i="46" s="1"/>
  <c r="AD42" i="46" s="1"/>
  <c r="AD44" i="46" s="1"/>
  <c r="AE74" i="45"/>
  <c r="AC132" i="46" s="1"/>
  <c r="AE47" i="45"/>
  <c r="AC130" i="46" s="1"/>
  <c r="AE34" i="45"/>
  <c r="AC129" i="46" s="1"/>
  <c r="AD84" i="45"/>
  <c r="AD74" i="45"/>
  <c r="AE84" i="45"/>
  <c r="AC133" i="46" s="1"/>
  <c r="AE62" i="45"/>
  <c r="AC131" i="46" s="1"/>
  <c r="AE22" i="45"/>
  <c r="AC128" i="46" s="1"/>
  <c r="AD22" i="45"/>
  <c r="AC84" i="45"/>
  <c r="AC74" i="45"/>
  <c r="AC62" i="45"/>
  <c r="AC47" i="45"/>
  <c r="AC34" i="45"/>
  <c r="AD47" i="45"/>
  <c r="AD34" i="45"/>
  <c r="AA22" i="45"/>
  <c r="AA128" i="46" s="1"/>
  <c r="AD62" i="45"/>
  <c r="AB22" i="45"/>
  <c r="AB128" i="46" s="1"/>
  <c r="AE83" i="44"/>
  <c r="AE73" i="44"/>
  <c r="AE61" i="44"/>
  <c r="AE46" i="44"/>
  <c r="AE33" i="44"/>
  <c r="AD83" i="44"/>
  <c r="AD73" i="44"/>
  <c r="AD61" i="44"/>
  <c r="AD46" i="44"/>
  <c r="AD33" i="44"/>
  <c r="AF79" i="41"/>
  <c r="AF78" i="41"/>
  <c r="AF77" i="41"/>
  <c r="AF76" i="41"/>
  <c r="AF75" i="41"/>
  <c r="AF74" i="41"/>
  <c r="AA73" i="41"/>
  <c r="Z73" i="41"/>
  <c r="Y73" i="41"/>
  <c r="X73" i="41"/>
  <c r="W73" i="41"/>
  <c r="V73" i="41"/>
  <c r="U73" i="41"/>
  <c r="T73" i="41"/>
  <c r="S73" i="41"/>
  <c r="R73" i="41"/>
  <c r="Q73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B73" i="41"/>
  <c r="AF72" i="41"/>
  <c r="AF71" i="41"/>
  <c r="AF70" i="41"/>
  <c r="AF69" i="41"/>
  <c r="AF68" i="41"/>
  <c r="AF67" i="41"/>
  <c r="AF66" i="41"/>
  <c r="AF65" i="41"/>
  <c r="AF64" i="41"/>
  <c r="AF63" i="41"/>
  <c r="AF62" i="41"/>
  <c r="AA61" i="41"/>
  <c r="Z61" i="41"/>
  <c r="Y61" i="41"/>
  <c r="X61" i="41"/>
  <c r="W61" i="41"/>
  <c r="V61" i="41"/>
  <c r="U61" i="41"/>
  <c r="T61" i="41"/>
  <c r="S61" i="41"/>
  <c r="R61" i="41"/>
  <c r="Q61" i="41"/>
  <c r="P61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B61" i="41"/>
  <c r="AF60" i="41"/>
  <c r="AF59" i="41"/>
  <c r="AF58" i="41"/>
  <c r="AF57" i="41"/>
  <c r="AF56" i="41"/>
  <c r="AF55" i="41"/>
  <c r="AF54" i="41"/>
  <c r="AF53" i="41"/>
  <c r="AF52" i="41"/>
  <c r="AF51" i="41"/>
  <c r="AF50" i="41"/>
  <c r="AF49" i="41"/>
  <c r="AF48" i="41"/>
  <c r="AF47" i="41"/>
  <c r="AA46" i="41"/>
  <c r="Z46" i="41"/>
  <c r="Y46" i="41"/>
  <c r="X46" i="41"/>
  <c r="W46" i="41"/>
  <c r="V46" i="41"/>
  <c r="U46" i="41"/>
  <c r="T46" i="41"/>
  <c r="S46" i="41"/>
  <c r="R46" i="41"/>
  <c r="Q46" i="41"/>
  <c r="P46" i="41"/>
  <c r="O46" i="41"/>
  <c r="N46" i="41"/>
  <c r="M46" i="41"/>
  <c r="L46" i="41"/>
  <c r="K46" i="41"/>
  <c r="J46" i="41"/>
  <c r="I46" i="41"/>
  <c r="H46" i="41"/>
  <c r="G46" i="41"/>
  <c r="F46" i="41"/>
  <c r="E46" i="41"/>
  <c r="D46" i="41"/>
  <c r="C46" i="41"/>
  <c r="B46" i="41"/>
  <c r="AF45" i="41"/>
  <c r="AF44" i="41"/>
  <c r="AF43" i="41"/>
  <c r="AF42" i="41"/>
  <c r="AF41" i="41"/>
  <c r="AF40" i="41"/>
  <c r="AF39" i="41"/>
  <c r="AF38" i="41"/>
  <c r="AF37" i="41"/>
  <c r="AF36" i="41"/>
  <c r="AF35" i="41"/>
  <c r="AF34" i="41"/>
  <c r="AA33" i="41"/>
  <c r="Z33" i="41"/>
  <c r="Y33" i="41"/>
  <c r="X33" i="41"/>
  <c r="W33" i="41"/>
  <c r="V33" i="41"/>
  <c r="U33" i="41"/>
  <c r="T33" i="41"/>
  <c r="S33" i="41"/>
  <c r="R33" i="41"/>
  <c r="Q33" i="41"/>
  <c r="P33" i="41"/>
  <c r="O33" i="41"/>
  <c r="N33" i="41"/>
  <c r="M33" i="41"/>
  <c r="L33" i="41"/>
  <c r="K33" i="41"/>
  <c r="J33" i="41"/>
  <c r="I33" i="41"/>
  <c r="H33" i="41"/>
  <c r="G33" i="41"/>
  <c r="F33" i="41"/>
  <c r="E33" i="41"/>
  <c r="D33" i="41"/>
  <c r="C33" i="41"/>
  <c r="B33" i="41"/>
  <c r="AF32" i="41"/>
  <c r="AF31" i="41"/>
  <c r="AF30" i="41"/>
  <c r="AF29" i="41"/>
  <c r="AF28" i="41"/>
  <c r="AF27" i="41"/>
  <c r="AF26" i="41"/>
  <c r="AF25" i="41"/>
  <c r="AF24" i="41"/>
  <c r="AF23" i="41"/>
  <c r="AF22" i="41"/>
  <c r="AA21" i="41"/>
  <c r="Z21" i="41"/>
  <c r="Y21" i="41"/>
  <c r="X21" i="41"/>
  <c r="W21" i="41"/>
  <c r="V21" i="41"/>
  <c r="U21" i="4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AF20" i="41"/>
  <c r="AF19" i="41"/>
  <c r="AF18" i="41"/>
  <c r="AF17" i="41"/>
  <c r="AF16" i="41"/>
  <c r="AF15" i="41"/>
  <c r="AF14" i="41"/>
  <c r="AF13" i="41"/>
  <c r="AF12" i="41"/>
  <c r="AF79" i="42"/>
  <c r="AF78" i="42"/>
  <c r="AF77" i="42"/>
  <c r="AF76" i="42"/>
  <c r="AF75" i="42"/>
  <c r="AF74" i="42"/>
  <c r="AC73" i="42"/>
  <c r="AB73" i="42"/>
  <c r="AA73" i="42"/>
  <c r="Z73" i="42"/>
  <c r="Y73" i="42"/>
  <c r="X73" i="42"/>
  <c r="W73" i="42"/>
  <c r="V73" i="42"/>
  <c r="U73" i="42"/>
  <c r="T73" i="42"/>
  <c r="S73" i="42"/>
  <c r="R73" i="42"/>
  <c r="Q73" i="42"/>
  <c r="P73" i="42"/>
  <c r="O73" i="42"/>
  <c r="N73" i="42"/>
  <c r="M73" i="42"/>
  <c r="L73" i="42"/>
  <c r="K73" i="42"/>
  <c r="J73" i="42"/>
  <c r="I73" i="42"/>
  <c r="H73" i="42"/>
  <c r="G73" i="42"/>
  <c r="F73" i="42"/>
  <c r="E73" i="42"/>
  <c r="D73" i="42"/>
  <c r="C73" i="42"/>
  <c r="B73" i="42"/>
  <c r="AF72" i="42"/>
  <c r="AF71" i="42"/>
  <c r="AF70" i="42"/>
  <c r="AF69" i="42"/>
  <c r="AF68" i="42"/>
  <c r="AF67" i="42"/>
  <c r="AF66" i="42"/>
  <c r="AF65" i="42"/>
  <c r="AF64" i="42"/>
  <c r="AF63" i="42"/>
  <c r="AF62" i="42"/>
  <c r="AC61" i="42"/>
  <c r="AC85" i="46" s="1"/>
  <c r="AB61" i="42"/>
  <c r="AB85" i="46" s="1"/>
  <c r="AA61" i="42"/>
  <c r="AA85" i="46" s="1"/>
  <c r="Z61" i="42"/>
  <c r="Z85" i="46" s="1"/>
  <c r="Y61" i="42"/>
  <c r="Y85" i="46" s="1"/>
  <c r="X61" i="42"/>
  <c r="X85" i="46" s="1"/>
  <c r="W61" i="42"/>
  <c r="W85" i="46" s="1"/>
  <c r="V61" i="42"/>
  <c r="V85" i="46" s="1"/>
  <c r="U61" i="42"/>
  <c r="U85" i="46" s="1"/>
  <c r="T61" i="42"/>
  <c r="T85" i="46" s="1"/>
  <c r="S61" i="42"/>
  <c r="S85" i="46" s="1"/>
  <c r="R61" i="42"/>
  <c r="R85" i="46" s="1"/>
  <c r="Q61" i="42"/>
  <c r="Q85" i="46" s="1"/>
  <c r="P61" i="42"/>
  <c r="P85" i="46" s="1"/>
  <c r="O61" i="42"/>
  <c r="O85" i="46" s="1"/>
  <c r="N61" i="42"/>
  <c r="N85" i="46" s="1"/>
  <c r="M61" i="42"/>
  <c r="M85" i="46" s="1"/>
  <c r="L61" i="42"/>
  <c r="L85" i="46" s="1"/>
  <c r="K61" i="42"/>
  <c r="K85" i="46" s="1"/>
  <c r="J61" i="42"/>
  <c r="J85" i="46" s="1"/>
  <c r="I61" i="42"/>
  <c r="I85" i="46" s="1"/>
  <c r="H61" i="42"/>
  <c r="H85" i="46" s="1"/>
  <c r="G61" i="42"/>
  <c r="G85" i="46" s="1"/>
  <c r="F61" i="42"/>
  <c r="F85" i="46" s="1"/>
  <c r="E61" i="42"/>
  <c r="E85" i="46" s="1"/>
  <c r="D61" i="42"/>
  <c r="D85" i="46" s="1"/>
  <c r="C61" i="42"/>
  <c r="C85" i="46" s="1"/>
  <c r="B61" i="42"/>
  <c r="B85" i="46" s="1"/>
  <c r="AF60" i="42"/>
  <c r="AF59" i="42"/>
  <c r="AF58" i="42"/>
  <c r="AF57" i="42"/>
  <c r="AF56" i="42"/>
  <c r="AF55" i="42"/>
  <c r="AF54" i="42"/>
  <c r="AF53" i="42"/>
  <c r="AF52" i="42"/>
  <c r="AF51" i="42"/>
  <c r="AF50" i="42"/>
  <c r="AF49" i="42"/>
  <c r="AF48" i="42"/>
  <c r="AF47" i="42"/>
  <c r="AC46" i="42"/>
  <c r="AC84" i="46" s="1"/>
  <c r="AB46" i="42"/>
  <c r="AB84" i="46" s="1"/>
  <c r="AA46" i="42"/>
  <c r="AA84" i="46" s="1"/>
  <c r="Z46" i="42"/>
  <c r="Z84" i="46" s="1"/>
  <c r="Y46" i="42"/>
  <c r="Y84" i="46" s="1"/>
  <c r="X46" i="42"/>
  <c r="X84" i="46" s="1"/>
  <c r="W46" i="42"/>
  <c r="W84" i="46" s="1"/>
  <c r="V46" i="42"/>
  <c r="V84" i="46" s="1"/>
  <c r="U46" i="42"/>
  <c r="U84" i="46" s="1"/>
  <c r="T46" i="42"/>
  <c r="T84" i="46" s="1"/>
  <c r="S46" i="42"/>
  <c r="S84" i="46" s="1"/>
  <c r="R46" i="42"/>
  <c r="R84" i="46" s="1"/>
  <c r="Q46" i="42"/>
  <c r="Q84" i="46" s="1"/>
  <c r="P46" i="42"/>
  <c r="P84" i="46" s="1"/>
  <c r="O46" i="42"/>
  <c r="O84" i="46" s="1"/>
  <c r="N46" i="42"/>
  <c r="N84" i="46" s="1"/>
  <c r="M46" i="42"/>
  <c r="M84" i="46" s="1"/>
  <c r="L46" i="42"/>
  <c r="L84" i="46" s="1"/>
  <c r="K46" i="42"/>
  <c r="K84" i="46" s="1"/>
  <c r="J46" i="42"/>
  <c r="J84" i="46" s="1"/>
  <c r="I46" i="42"/>
  <c r="I84" i="46" s="1"/>
  <c r="H46" i="42"/>
  <c r="H84" i="46" s="1"/>
  <c r="G46" i="42"/>
  <c r="G84" i="46" s="1"/>
  <c r="F46" i="42"/>
  <c r="F84" i="46" s="1"/>
  <c r="E46" i="42"/>
  <c r="E84" i="46" s="1"/>
  <c r="D46" i="42"/>
  <c r="D84" i="46" s="1"/>
  <c r="C46" i="42"/>
  <c r="C84" i="46" s="1"/>
  <c r="B46" i="42"/>
  <c r="B84" i="46" s="1"/>
  <c r="AF45" i="42"/>
  <c r="AF44" i="42"/>
  <c r="AF43" i="42"/>
  <c r="AF42" i="42"/>
  <c r="AF41" i="42"/>
  <c r="AF40" i="42"/>
  <c r="AF39" i="42"/>
  <c r="AF38" i="42"/>
  <c r="AF37" i="42"/>
  <c r="AF36" i="42"/>
  <c r="AF35" i="42"/>
  <c r="AF34" i="42"/>
  <c r="AC33" i="42"/>
  <c r="AC83" i="46" s="1"/>
  <c r="AB33" i="42"/>
  <c r="AB83" i="46" s="1"/>
  <c r="AA33" i="42"/>
  <c r="AA83" i="46" s="1"/>
  <c r="Z33" i="42"/>
  <c r="Z83" i="46" s="1"/>
  <c r="Y33" i="42"/>
  <c r="Y83" i="46" s="1"/>
  <c r="X33" i="42"/>
  <c r="X83" i="46" s="1"/>
  <c r="W33" i="42"/>
  <c r="W83" i="46" s="1"/>
  <c r="V33" i="42"/>
  <c r="V83" i="46" s="1"/>
  <c r="U33" i="42"/>
  <c r="U83" i="46" s="1"/>
  <c r="T33" i="42"/>
  <c r="T83" i="46" s="1"/>
  <c r="S33" i="42"/>
  <c r="S83" i="46" s="1"/>
  <c r="R33" i="42"/>
  <c r="R83" i="46" s="1"/>
  <c r="Q33" i="42"/>
  <c r="Q83" i="46" s="1"/>
  <c r="P33" i="42"/>
  <c r="P83" i="46" s="1"/>
  <c r="O33" i="42"/>
  <c r="O83" i="46" s="1"/>
  <c r="N33" i="42"/>
  <c r="N83" i="46" s="1"/>
  <c r="M33" i="42"/>
  <c r="M83" i="46" s="1"/>
  <c r="L33" i="42"/>
  <c r="L83" i="46" s="1"/>
  <c r="K33" i="42"/>
  <c r="K83" i="46" s="1"/>
  <c r="J33" i="42"/>
  <c r="J83" i="46" s="1"/>
  <c r="I33" i="42"/>
  <c r="I83" i="46" s="1"/>
  <c r="H33" i="42"/>
  <c r="H83" i="46" s="1"/>
  <c r="G33" i="42"/>
  <c r="G83" i="46" s="1"/>
  <c r="F33" i="42"/>
  <c r="F83" i="46" s="1"/>
  <c r="E33" i="42"/>
  <c r="E83" i="46" s="1"/>
  <c r="D33" i="42"/>
  <c r="D83" i="46" s="1"/>
  <c r="C33" i="42"/>
  <c r="C83" i="46" s="1"/>
  <c r="B33" i="42"/>
  <c r="B83" i="46" s="1"/>
  <c r="AF32" i="42"/>
  <c r="AF31" i="42"/>
  <c r="AF30" i="42"/>
  <c r="AF29" i="42"/>
  <c r="AF28" i="42"/>
  <c r="AF27" i="42"/>
  <c r="AF26" i="42"/>
  <c r="AF25" i="42"/>
  <c r="AF24" i="42"/>
  <c r="AF23" i="42"/>
  <c r="AF22" i="42"/>
  <c r="AC21" i="42"/>
  <c r="AC82" i="46" s="1"/>
  <c r="AB21" i="42"/>
  <c r="AB82" i="46" s="1"/>
  <c r="AA21" i="42"/>
  <c r="AA82" i="46" s="1"/>
  <c r="Z21" i="42"/>
  <c r="Z82" i="46" s="1"/>
  <c r="Y21" i="42"/>
  <c r="Y82" i="46" s="1"/>
  <c r="X21" i="42"/>
  <c r="X82" i="46" s="1"/>
  <c r="W21" i="42"/>
  <c r="W82" i="46" s="1"/>
  <c r="V21" i="42"/>
  <c r="V82" i="46" s="1"/>
  <c r="U21" i="42"/>
  <c r="U82" i="46" s="1"/>
  <c r="T21" i="42"/>
  <c r="T82" i="46" s="1"/>
  <c r="S21" i="42"/>
  <c r="S82" i="46" s="1"/>
  <c r="R21" i="42"/>
  <c r="R82" i="46" s="1"/>
  <c r="Q21" i="42"/>
  <c r="Q82" i="46" s="1"/>
  <c r="P21" i="42"/>
  <c r="P82" i="46" s="1"/>
  <c r="O21" i="42"/>
  <c r="O82" i="46" s="1"/>
  <c r="N21" i="42"/>
  <c r="N82" i="46" s="1"/>
  <c r="M21" i="42"/>
  <c r="M82" i="46" s="1"/>
  <c r="L21" i="42"/>
  <c r="L82" i="46" s="1"/>
  <c r="K21" i="42"/>
  <c r="K82" i="46" s="1"/>
  <c r="J21" i="42"/>
  <c r="J82" i="46" s="1"/>
  <c r="I21" i="42"/>
  <c r="I82" i="46" s="1"/>
  <c r="H21" i="42"/>
  <c r="H82" i="46" s="1"/>
  <c r="G21" i="42"/>
  <c r="G82" i="46" s="1"/>
  <c r="F21" i="42"/>
  <c r="F82" i="46" s="1"/>
  <c r="E21" i="42"/>
  <c r="E82" i="46" s="1"/>
  <c r="D21" i="42"/>
  <c r="D82" i="46" s="1"/>
  <c r="C21" i="42"/>
  <c r="C82" i="46" s="1"/>
  <c r="B21" i="42"/>
  <c r="B82" i="46" s="1"/>
  <c r="AF20" i="42"/>
  <c r="AF19" i="42"/>
  <c r="AF18" i="42"/>
  <c r="AF17" i="42"/>
  <c r="AF16" i="42"/>
  <c r="AF15" i="42"/>
  <c r="AF14" i="42"/>
  <c r="AF13" i="42"/>
  <c r="AF12" i="42"/>
  <c r="AF79" i="43"/>
  <c r="AF78" i="43"/>
  <c r="AF77" i="43"/>
  <c r="AF76" i="43"/>
  <c r="AF75" i="43"/>
  <c r="AF74" i="43"/>
  <c r="AC73" i="43"/>
  <c r="AB73" i="43"/>
  <c r="AA73" i="43"/>
  <c r="Z73" i="43"/>
  <c r="Y73" i="43"/>
  <c r="X73" i="43"/>
  <c r="W73" i="43"/>
  <c r="V73" i="43"/>
  <c r="U73" i="43"/>
  <c r="T73" i="43"/>
  <c r="S73" i="43"/>
  <c r="R73" i="43"/>
  <c r="Q73" i="43"/>
  <c r="P73" i="43"/>
  <c r="O73" i="43"/>
  <c r="N73" i="43"/>
  <c r="M73" i="43"/>
  <c r="L73" i="43"/>
  <c r="K73" i="43"/>
  <c r="J73" i="43"/>
  <c r="I73" i="43"/>
  <c r="H73" i="43"/>
  <c r="G73" i="43"/>
  <c r="F73" i="43"/>
  <c r="E73" i="43"/>
  <c r="D73" i="43"/>
  <c r="C73" i="43"/>
  <c r="B73" i="43"/>
  <c r="AF72" i="43"/>
  <c r="AF71" i="43"/>
  <c r="AF70" i="43"/>
  <c r="AF69" i="43"/>
  <c r="AF68" i="43"/>
  <c r="AF67" i="43"/>
  <c r="AF66" i="43"/>
  <c r="AF65" i="43"/>
  <c r="AF64" i="43"/>
  <c r="AF63" i="43"/>
  <c r="AF62" i="43"/>
  <c r="AC61" i="43"/>
  <c r="AB61" i="43"/>
  <c r="AA61" i="43"/>
  <c r="Z61" i="43"/>
  <c r="Y61" i="43"/>
  <c r="X61" i="43"/>
  <c r="W61" i="43"/>
  <c r="V61" i="43"/>
  <c r="U61" i="43"/>
  <c r="T61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C61" i="43"/>
  <c r="B61" i="43"/>
  <c r="AF60" i="43"/>
  <c r="AF59" i="43"/>
  <c r="AF58" i="43"/>
  <c r="AF57" i="43"/>
  <c r="AF56" i="43"/>
  <c r="AF55" i="43"/>
  <c r="AF54" i="43"/>
  <c r="AF53" i="43"/>
  <c r="AF52" i="43"/>
  <c r="AF51" i="43"/>
  <c r="AF50" i="43"/>
  <c r="AF49" i="43"/>
  <c r="AF48" i="43"/>
  <c r="AF47" i="43"/>
  <c r="AC46" i="43"/>
  <c r="AB46" i="43"/>
  <c r="AA46" i="43"/>
  <c r="Z46" i="43"/>
  <c r="Y46" i="43"/>
  <c r="X46" i="43"/>
  <c r="W46" i="43"/>
  <c r="V46" i="43"/>
  <c r="U46" i="43"/>
  <c r="T46" i="43"/>
  <c r="S46" i="43"/>
  <c r="R46" i="43"/>
  <c r="Q46" i="43"/>
  <c r="P46" i="43"/>
  <c r="O46" i="43"/>
  <c r="N46" i="43"/>
  <c r="M46" i="43"/>
  <c r="L46" i="43"/>
  <c r="K46" i="43"/>
  <c r="J46" i="43"/>
  <c r="I46" i="43"/>
  <c r="H46" i="43"/>
  <c r="G46" i="43"/>
  <c r="F46" i="43"/>
  <c r="E46" i="43"/>
  <c r="D46" i="43"/>
  <c r="C46" i="43"/>
  <c r="B46" i="43"/>
  <c r="AF45" i="43"/>
  <c r="AF44" i="43"/>
  <c r="AF43" i="43"/>
  <c r="AF42" i="43"/>
  <c r="AF41" i="43"/>
  <c r="AF40" i="43"/>
  <c r="AF39" i="43"/>
  <c r="AF38" i="43"/>
  <c r="AF37" i="43"/>
  <c r="AF36" i="43"/>
  <c r="AF35" i="43"/>
  <c r="AF34" i="43"/>
  <c r="AC33" i="43"/>
  <c r="AB33" i="43"/>
  <c r="AA33" i="43"/>
  <c r="Z33" i="43"/>
  <c r="Y33" i="43"/>
  <c r="X33" i="43"/>
  <c r="W33" i="43"/>
  <c r="V33" i="43"/>
  <c r="U33" i="43"/>
  <c r="T33" i="43"/>
  <c r="S33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C33" i="43"/>
  <c r="B33" i="43"/>
  <c r="AF32" i="43"/>
  <c r="AF31" i="43"/>
  <c r="AF30" i="43"/>
  <c r="AF29" i="43"/>
  <c r="AF28" i="43"/>
  <c r="AF27" i="43"/>
  <c r="AF26" i="43"/>
  <c r="AF25" i="43"/>
  <c r="AF24" i="43"/>
  <c r="AF23" i="43"/>
  <c r="AF22" i="43"/>
  <c r="AC21" i="43"/>
  <c r="AB21" i="43"/>
  <c r="AA21" i="43"/>
  <c r="Z21" i="43"/>
  <c r="Y21" i="43"/>
  <c r="X21" i="43"/>
  <c r="W21" i="43"/>
  <c r="V21" i="43"/>
  <c r="U21" i="43"/>
  <c r="T21" i="43"/>
  <c r="S21" i="43"/>
  <c r="R21" i="43"/>
  <c r="Q21" i="43"/>
  <c r="P21" i="43"/>
  <c r="O21" i="43"/>
  <c r="N21" i="43"/>
  <c r="M21" i="43"/>
  <c r="L21" i="43"/>
  <c r="K21" i="43"/>
  <c r="J21" i="43"/>
  <c r="I21" i="43"/>
  <c r="H21" i="43"/>
  <c r="G21" i="43"/>
  <c r="F21" i="43"/>
  <c r="E21" i="43"/>
  <c r="D21" i="43"/>
  <c r="C21" i="43"/>
  <c r="B21" i="43"/>
  <c r="AO81" i="45"/>
  <c r="AB5" i="41"/>
  <c r="AB5" i="42"/>
  <c r="AB5" i="43"/>
  <c r="AB83" i="45"/>
  <c r="AA83" i="45"/>
  <c r="AB82" i="45"/>
  <c r="AA82" i="45"/>
  <c r="AB81" i="45"/>
  <c r="AA81" i="45"/>
  <c r="AB80" i="45"/>
  <c r="AA80" i="45"/>
  <c r="AB79" i="45"/>
  <c r="AA79" i="45"/>
  <c r="AB78" i="45"/>
  <c r="AA78" i="45"/>
  <c r="AB77" i="45"/>
  <c r="AA77" i="45"/>
  <c r="AB76" i="45"/>
  <c r="AA76" i="45"/>
  <c r="AB75" i="45"/>
  <c r="AA75" i="45"/>
  <c r="AB73" i="45"/>
  <c r="AA73" i="45"/>
  <c r="AB72" i="45"/>
  <c r="AA72" i="45"/>
  <c r="AB71" i="45"/>
  <c r="AA71" i="45"/>
  <c r="AB70" i="45"/>
  <c r="AA70" i="45"/>
  <c r="AB69" i="45"/>
  <c r="AA69" i="45"/>
  <c r="AB68" i="45"/>
  <c r="AA68" i="45"/>
  <c r="AB67" i="45"/>
  <c r="AA67" i="45"/>
  <c r="AB66" i="45"/>
  <c r="AA66" i="45"/>
  <c r="AB65" i="45"/>
  <c r="AA65" i="45"/>
  <c r="AB64" i="45"/>
  <c r="AA64" i="45"/>
  <c r="AB63" i="45"/>
  <c r="AA63" i="45"/>
  <c r="AB61" i="45"/>
  <c r="AA61" i="45"/>
  <c r="AB60" i="45"/>
  <c r="AA60" i="45"/>
  <c r="AB59" i="45"/>
  <c r="AA59" i="45"/>
  <c r="AB58" i="45"/>
  <c r="AA58" i="45"/>
  <c r="AB57" i="45"/>
  <c r="AA57" i="45"/>
  <c r="AB56" i="45"/>
  <c r="AA56" i="45"/>
  <c r="AB55" i="45"/>
  <c r="AA55" i="45"/>
  <c r="AB54" i="45"/>
  <c r="AA54" i="45"/>
  <c r="AB53" i="45"/>
  <c r="AA53" i="45"/>
  <c r="AB52" i="45"/>
  <c r="AA52" i="45"/>
  <c r="AB51" i="45"/>
  <c r="AA51" i="45"/>
  <c r="AB50" i="45"/>
  <c r="AA50" i="45"/>
  <c r="AB49" i="45"/>
  <c r="AA49" i="45"/>
  <c r="AB48" i="45"/>
  <c r="AA48" i="45"/>
  <c r="AB46" i="45"/>
  <c r="AA46" i="45"/>
  <c r="AB45" i="45"/>
  <c r="AA45" i="45"/>
  <c r="AB44" i="45"/>
  <c r="AA44" i="45"/>
  <c r="AB43" i="45"/>
  <c r="AA43" i="45"/>
  <c r="AB42" i="45"/>
  <c r="AA42" i="45"/>
  <c r="AB41" i="45"/>
  <c r="AA41" i="45"/>
  <c r="AB40" i="45"/>
  <c r="AA40" i="45"/>
  <c r="AB39" i="45"/>
  <c r="AA39" i="45"/>
  <c r="AB38" i="45"/>
  <c r="AA38" i="45"/>
  <c r="AB37" i="45"/>
  <c r="AA37" i="45"/>
  <c r="AB36" i="45"/>
  <c r="AA36" i="45"/>
  <c r="AB35" i="45"/>
  <c r="AA35" i="45"/>
  <c r="AA24" i="45"/>
  <c r="AB24" i="45"/>
  <c r="AA25" i="45"/>
  <c r="AB25" i="45"/>
  <c r="AA26" i="45"/>
  <c r="AB26" i="45"/>
  <c r="AA27" i="45"/>
  <c r="AB27" i="45"/>
  <c r="AA28" i="45"/>
  <c r="AB28" i="45"/>
  <c r="AA29" i="45"/>
  <c r="AB29" i="45"/>
  <c r="AA30" i="45"/>
  <c r="AB30" i="45"/>
  <c r="AA31" i="45"/>
  <c r="AB31" i="45"/>
  <c r="AA32" i="45"/>
  <c r="AB32" i="45"/>
  <c r="AA33" i="45"/>
  <c r="AB33" i="45"/>
  <c r="AB23" i="45"/>
  <c r="AA23" i="45"/>
  <c r="AI24" i="45"/>
  <c r="AI25" i="45"/>
  <c r="AI26" i="45"/>
  <c r="AI27" i="45"/>
  <c r="AI28" i="45"/>
  <c r="AI30" i="45"/>
  <c r="AI31" i="45"/>
  <c r="AI32" i="45"/>
  <c r="AI33" i="45"/>
  <c r="AI36" i="45"/>
  <c r="AI37" i="45"/>
  <c r="AI39" i="45"/>
  <c r="AI40" i="45"/>
  <c r="AI41" i="45"/>
  <c r="AI43" i="45"/>
  <c r="AI44" i="45"/>
  <c r="AI45" i="45"/>
  <c r="AI66" i="45"/>
  <c r="AI68" i="45"/>
  <c r="AI69" i="45"/>
  <c r="AI72" i="45"/>
  <c r="AI51" i="45"/>
  <c r="AI55" i="45"/>
  <c r="AI59" i="45"/>
  <c r="AI76" i="45"/>
  <c r="AI77" i="45"/>
  <c r="AI78" i="45"/>
  <c r="AI79" i="45"/>
  <c r="AI80" i="45"/>
  <c r="AI81" i="45"/>
  <c r="AI82" i="45"/>
  <c r="AI83" i="45"/>
  <c r="AI35" i="45"/>
  <c r="AI23" i="45"/>
  <c r="C83" i="34"/>
  <c r="D83" i="34"/>
  <c r="E83" i="34"/>
  <c r="F83" i="34"/>
  <c r="G83" i="34"/>
  <c r="H83" i="34"/>
  <c r="I83" i="34"/>
  <c r="J83" i="34"/>
  <c r="K83" i="34"/>
  <c r="L83" i="34"/>
  <c r="M83" i="34"/>
  <c r="N83" i="34"/>
  <c r="O83" i="34"/>
  <c r="P83" i="34"/>
  <c r="Q83" i="34"/>
  <c r="R83" i="34"/>
  <c r="S83" i="34"/>
  <c r="T83" i="34"/>
  <c r="U83" i="34"/>
  <c r="V83" i="34"/>
  <c r="W83" i="34"/>
  <c r="X83" i="34"/>
  <c r="Y83" i="34"/>
  <c r="Z83" i="34"/>
  <c r="AA83" i="34"/>
  <c r="AB83" i="34"/>
  <c r="AC83" i="34"/>
  <c r="C73" i="34"/>
  <c r="D73" i="34"/>
  <c r="E73" i="34"/>
  <c r="F73" i="34"/>
  <c r="G73" i="34"/>
  <c r="H73" i="34"/>
  <c r="I73" i="34"/>
  <c r="J73" i="34"/>
  <c r="K73" i="34"/>
  <c r="L73" i="34"/>
  <c r="M73" i="34"/>
  <c r="N73" i="34"/>
  <c r="O73" i="34"/>
  <c r="P73" i="34"/>
  <c r="Q73" i="34"/>
  <c r="R73" i="34"/>
  <c r="S73" i="34"/>
  <c r="T73" i="34"/>
  <c r="U73" i="34"/>
  <c r="V73" i="34"/>
  <c r="W73" i="34"/>
  <c r="X73" i="34"/>
  <c r="Y73" i="34"/>
  <c r="Z73" i="34"/>
  <c r="AA73" i="34"/>
  <c r="AB73" i="34"/>
  <c r="AC73" i="34"/>
  <c r="C61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X61" i="34"/>
  <c r="Y61" i="34"/>
  <c r="Z61" i="34"/>
  <c r="AA61" i="34"/>
  <c r="AB61" i="34"/>
  <c r="AC61" i="34"/>
  <c r="C46" i="34"/>
  <c r="C15" i="46" s="1"/>
  <c r="D46" i="34"/>
  <c r="D15" i="46" s="1"/>
  <c r="E46" i="34"/>
  <c r="E15" i="46" s="1"/>
  <c r="F46" i="34"/>
  <c r="F15" i="46" s="1"/>
  <c r="G46" i="34"/>
  <c r="G15" i="46" s="1"/>
  <c r="H46" i="34"/>
  <c r="H15" i="46" s="1"/>
  <c r="I46" i="34"/>
  <c r="I15" i="46" s="1"/>
  <c r="J46" i="34"/>
  <c r="J15" i="46" s="1"/>
  <c r="K46" i="34"/>
  <c r="K15" i="46" s="1"/>
  <c r="L46" i="34"/>
  <c r="L15" i="46" s="1"/>
  <c r="M46" i="34"/>
  <c r="M15" i="46" s="1"/>
  <c r="N46" i="34"/>
  <c r="N15" i="46" s="1"/>
  <c r="O46" i="34"/>
  <c r="O15" i="46" s="1"/>
  <c r="P46" i="34"/>
  <c r="P15" i="46" s="1"/>
  <c r="Q46" i="34"/>
  <c r="Q15" i="46" s="1"/>
  <c r="R46" i="34"/>
  <c r="R15" i="46" s="1"/>
  <c r="S46" i="34"/>
  <c r="S15" i="46" s="1"/>
  <c r="T46" i="34"/>
  <c r="T15" i="46" s="1"/>
  <c r="U46" i="34"/>
  <c r="U15" i="46" s="1"/>
  <c r="V46" i="34"/>
  <c r="V15" i="46" s="1"/>
  <c r="W46" i="34"/>
  <c r="W15" i="46" s="1"/>
  <c r="X46" i="34"/>
  <c r="X15" i="46" s="1"/>
  <c r="Y46" i="34"/>
  <c r="Y15" i="46" s="1"/>
  <c r="Z46" i="34"/>
  <c r="Z15" i="46" s="1"/>
  <c r="AA46" i="34"/>
  <c r="AA15" i="46" s="1"/>
  <c r="AB46" i="34"/>
  <c r="AB15" i="46" s="1"/>
  <c r="AC46" i="34"/>
  <c r="AC15" i="46" s="1"/>
  <c r="C33" i="34"/>
  <c r="D33" i="34"/>
  <c r="E33" i="34"/>
  <c r="F33" i="34"/>
  <c r="G33" i="34"/>
  <c r="H33" i="34"/>
  <c r="I33" i="34"/>
  <c r="J33" i="34"/>
  <c r="K33" i="34"/>
  <c r="L33" i="34"/>
  <c r="M33" i="34"/>
  <c r="N33" i="34"/>
  <c r="O33" i="34"/>
  <c r="P33" i="34"/>
  <c r="Q33" i="34"/>
  <c r="R33" i="34"/>
  <c r="S33" i="34"/>
  <c r="T33" i="34"/>
  <c r="U33" i="34"/>
  <c r="V33" i="34"/>
  <c r="W33" i="34"/>
  <c r="X33" i="34"/>
  <c r="Y33" i="34"/>
  <c r="Z33" i="34"/>
  <c r="AA33" i="34"/>
  <c r="AB33" i="34"/>
  <c r="AC33" i="34"/>
  <c r="C21" i="34"/>
  <c r="C13" i="46" s="1"/>
  <c r="D21" i="34"/>
  <c r="D13" i="46" s="1"/>
  <c r="E21" i="34"/>
  <c r="E13" i="46" s="1"/>
  <c r="F21" i="34"/>
  <c r="F13" i="46" s="1"/>
  <c r="G21" i="34"/>
  <c r="G13" i="46" s="1"/>
  <c r="H21" i="34"/>
  <c r="H13" i="46" s="1"/>
  <c r="I21" i="34"/>
  <c r="I13" i="46" s="1"/>
  <c r="J21" i="34"/>
  <c r="J13" i="46" s="1"/>
  <c r="K21" i="34"/>
  <c r="K13" i="46" s="1"/>
  <c r="L21" i="34"/>
  <c r="L13" i="46" s="1"/>
  <c r="M21" i="34"/>
  <c r="M13" i="46" s="1"/>
  <c r="N21" i="34"/>
  <c r="N13" i="46" s="1"/>
  <c r="O21" i="34"/>
  <c r="O13" i="46" s="1"/>
  <c r="P21" i="34"/>
  <c r="P13" i="46" s="1"/>
  <c r="Q21" i="34"/>
  <c r="Q13" i="46" s="1"/>
  <c r="R21" i="34"/>
  <c r="R13" i="46" s="1"/>
  <c r="S21" i="34"/>
  <c r="S13" i="46" s="1"/>
  <c r="T21" i="34"/>
  <c r="T13" i="46" s="1"/>
  <c r="U21" i="34"/>
  <c r="U13" i="46" s="1"/>
  <c r="V21" i="34"/>
  <c r="V13" i="46" s="1"/>
  <c r="W21" i="34"/>
  <c r="W13" i="46" s="1"/>
  <c r="X21" i="34"/>
  <c r="X13" i="46" s="1"/>
  <c r="Y21" i="34"/>
  <c r="Y13" i="46" s="1"/>
  <c r="Z21" i="34"/>
  <c r="Z13" i="46" s="1"/>
  <c r="AA21" i="34"/>
  <c r="AA13" i="46" s="1"/>
  <c r="AB21" i="34"/>
  <c r="AB13" i="46" s="1"/>
  <c r="AC21" i="34"/>
  <c r="AC13" i="46" s="1"/>
  <c r="Z83" i="45"/>
  <c r="Y83" i="45"/>
  <c r="X83" i="45"/>
  <c r="W83" i="45"/>
  <c r="V83" i="45"/>
  <c r="U83" i="45"/>
  <c r="T83" i="45"/>
  <c r="S83" i="45"/>
  <c r="R83" i="45"/>
  <c r="Q83" i="45"/>
  <c r="P83" i="45"/>
  <c r="O83" i="45"/>
  <c r="N83" i="45"/>
  <c r="M83" i="45"/>
  <c r="L83" i="45"/>
  <c r="K83" i="45"/>
  <c r="J83" i="45"/>
  <c r="I83" i="45"/>
  <c r="H83" i="45"/>
  <c r="G83" i="45"/>
  <c r="F83" i="45"/>
  <c r="E83" i="45"/>
  <c r="D83" i="45"/>
  <c r="C83" i="45"/>
  <c r="B83" i="45"/>
  <c r="Z82" i="45"/>
  <c r="Y82" i="45"/>
  <c r="X82" i="45"/>
  <c r="W82" i="45"/>
  <c r="V82" i="45"/>
  <c r="U82" i="45"/>
  <c r="T82" i="45"/>
  <c r="S82" i="45"/>
  <c r="R82" i="45"/>
  <c r="Q82" i="45"/>
  <c r="P82" i="45"/>
  <c r="O82" i="45"/>
  <c r="N82" i="45"/>
  <c r="M82" i="45"/>
  <c r="L82" i="45"/>
  <c r="K82" i="45"/>
  <c r="J82" i="45"/>
  <c r="I82" i="45"/>
  <c r="H82" i="45"/>
  <c r="G82" i="45"/>
  <c r="F82" i="45"/>
  <c r="E82" i="45"/>
  <c r="D82" i="45"/>
  <c r="C82" i="45"/>
  <c r="B82" i="45"/>
  <c r="Z81" i="45"/>
  <c r="Y81" i="45"/>
  <c r="X81" i="45"/>
  <c r="W81" i="45"/>
  <c r="V81" i="45"/>
  <c r="U81" i="45"/>
  <c r="T81" i="45"/>
  <c r="S81" i="45"/>
  <c r="R81" i="45"/>
  <c r="Q81" i="45"/>
  <c r="P81" i="45"/>
  <c r="O81" i="45"/>
  <c r="N81" i="45"/>
  <c r="M81" i="45"/>
  <c r="L81" i="45"/>
  <c r="K81" i="45"/>
  <c r="J81" i="45"/>
  <c r="I81" i="45"/>
  <c r="H81" i="45"/>
  <c r="G81" i="45"/>
  <c r="F81" i="45"/>
  <c r="E81" i="45"/>
  <c r="D81" i="45"/>
  <c r="C81" i="45"/>
  <c r="B81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D80" i="45"/>
  <c r="C80" i="45"/>
  <c r="B80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D79" i="45"/>
  <c r="C79" i="45"/>
  <c r="B79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D78" i="45"/>
  <c r="C78" i="45"/>
  <c r="B78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D77" i="45"/>
  <c r="C77" i="45"/>
  <c r="B77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D76" i="45"/>
  <c r="C76" i="45"/>
  <c r="B76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D75" i="45"/>
  <c r="C75" i="45"/>
  <c r="B75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D73" i="45"/>
  <c r="C73" i="45"/>
  <c r="B73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D72" i="45"/>
  <c r="C72" i="45"/>
  <c r="B72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D71" i="45"/>
  <c r="C71" i="45"/>
  <c r="B71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D70" i="45"/>
  <c r="C70" i="45"/>
  <c r="B70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D69" i="45"/>
  <c r="C69" i="45"/>
  <c r="B69" i="45"/>
  <c r="Z68" i="45"/>
  <c r="Y68" i="45"/>
  <c r="X68" i="45"/>
  <c r="W68" i="45"/>
  <c r="V68" i="45"/>
  <c r="U68" i="45"/>
  <c r="T68" i="45"/>
  <c r="S68" i="45"/>
  <c r="R68" i="45"/>
  <c r="Q68" i="45"/>
  <c r="P68" i="45"/>
  <c r="O68" i="45"/>
  <c r="N68" i="45"/>
  <c r="M68" i="45"/>
  <c r="L68" i="45"/>
  <c r="K68" i="45"/>
  <c r="J68" i="45"/>
  <c r="I68" i="45"/>
  <c r="H68" i="45"/>
  <c r="G68" i="45"/>
  <c r="F68" i="45"/>
  <c r="E68" i="45"/>
  <c r="D68" i="45"/>
  <c r="C68" i="45"/>
  <c r="B68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B67" i="45"/>
  <c r="Z66" i="45"/>
  <c r="Y66" i="45"/>
  <c r="X66" i="45"/>
  <c r="W66" i="45"/>
  <c r="V66" i="45"/>
  <c r="U66" i="45"/>
  <c r="T66" i="45"/>
  <c r="S66" i="45"/>
  <c r="R66" i="45"/>
  <c r="Q66" i="45"/>
  <c r="P66" i="45"/>
  <c r="O66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B66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B64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B63" i="45"/>
  <c r="B49" i="45"/>
  <c r="C49" i="45"/>
  <c r="D49" i="45"/>
  <c r="E49" i="45"/>
  <c r="F49" i="45"/>
  <c r="G49" i="45"/>
  <c r="H49" i="45"/>
  <c r="I49" i="45"/>
  <c r="J49" i="45"/>
  <c r="K49" i="45"/>
  <c r="L49" i="45"/>
  <c r="M49" i="45"/>
  <c r="N49" i="45"/>
  <c r="O49" i="45"/>
  <c r="P49" i="45"/>
  <c r="Q49" i="45"/>
  <c r="R49" i="45"/>
  <c r="S49" i="45"/>
  <c r="T49" i="45"/>
  <c r="U49" i="45"/>
  <c r="V49" i="45"/>
  <c r="W49" i="45"/>
  <c r="X49" i="45"/>
  <c r="Y49" i="45"/>
  <c r="Z49" i="45"/>
  <c r="B50" i="45"/>
  <c r="C50" i="45"/>
  <c r="D50" i="45"/>
  <c r="E50" i="45"/>
  <c r="F50" i="45"/>
  <c r="G50" i="45"/>
  <c r="H50" i="45"/>
  <c r="I50" i="45"/>
  <c r="J50" i="45"/>
  <c r="K50" i="45"/>
  <c r="L50" i="45"/>
  <c r="M50" i="45"/>
  <c r="N50" i="45"/>
  <c r="O50" i="45"/>
  <c r="P50" i="45"/>
  <c r="Q50" i="45"/>
  <c r="R50" i="45"/>
  <c r="S50" i="45"/>
  <c r="T50" i="45"/>
  <c r="U50" i="45"/>
  <c r="V50" i="45"/>
  <c r="W50" i="45"/>
  <c r="X50" i="45"/>
  <c r="Y50" i="45"/>
  <c r="Z50" i="45"/>
  <c r="B51" i="45"/>
  <c r="C51" i="45"/>
  <c r="D51" i="45"/>
  <c r="E51" i="45"/>
  <c r="F51" i="45"/>
  <c r="G51" i="45"/>
  <c r="H51" i="45"/>
  <c r="I51" i="45"/>
  <c r="J51" i="45"/>
  <c r="K51" i="45"/>
  <c r="L51" i="45"/>
  <c r="M51" i="45"/>
  <c r="N51" i="45"/>
  <c r="O51" i="45"/>
  <c r="P51" i="45"/>
  <c r="Q51" i="45"/>
  <c r="R51" i="45"/>
  <c r="S51" i="45"/>
  <c r="T51" i="45"/>
  <c r="U51" i="45"/>
  <c r="V51" i="45"/>
  <c r="W51" i="45"/>
  <c r="X51" i="45"/>
  <c r="Y51" i="45"/>
  <c r="Z51" i="45"/>
  <c r="B52" i="45"/>
  <c r="C52" i="45"/>
  <c r="D52" i="45"/>
  <c r="E52" i="45"/>
  <c r="F52" i="45"/>
  <c r="G52" i="45"/>
  <c r="H52" i="45"/>
  <c r="I52" i="45"/>
  <c r="J52" i="45"/>
  <c r="K52" i="45"/>
  <c r="L52" i="45"/>
  <c r="M52" i="45"/>
  <c r="N52" i="45"/>
  <c r="O52" i="45"/>
  <c r="P52" i="45"/>
  <c r="Q52" i="45"/>
  <c r="R52" i="45"/>
  <c r="S52" i="45"/>
  <c r="T52" i="45"/>
  <c r="U52" i="45"/>
  <c r="V52" i="45"/>
  <c r="W52" i="45"/>
  <c r="X52" i="45"/>
  <c r="Y52" i="45"/>
  <c r="Z52" i="45"/>
  <c r="B53" i="45"/>
  <c r="C53" i="45"/>
  <c r="D53" i="45"/>
  <c r="E53" i="45"/>
  <c r="F53" i="45"/>
  <c r="G53" i="45"/>
  <c r="H53" i="45"/>
  <c r="I53" i="45"/>
  <c r="J53" i="45"/>
  <c r="K53" i="45"/>
  <c r="L53" i="45"/>
  <c r="M53" i="45"/>
  <c r="N53" i="45"/>
  <c r="O53" i="45"/>
  <c r="P53" i="45"/>
  <c r="Q53" i="45"/>
  <c r="R53" i="45"/>
  <c r="S53" i="45"/>
  <c r="T53" i="45"/>
  <c r="U53" i="45"/>
  <c r="V53" i="45"/>
  <c r="W53" i="45"/>
  <c r="X53" i="45"/>
  <c r="Y53" i="45"/>
  <c r="Z53" i="45"/>
  <c r="B54" i="45"/>
  <c r="C54" i="45"/>
  <c r="D54" i="45"/>
  <c r="E54" i="45"/>
  <c r="F54" i="45"/>
  <c r="G54" i="45"/>
  <c r="H54" i="45"/>
  <c r="I54" i="45"/>
  <c r="J54" i="45"/>
  <c r="K54" i="45"/>
  <c r="L54" i="45"/>
  <c r="M54" i="45"/>
  <c r="N54" i="45"/>
  <c r="O54" i="45"/>
  <c r="P54" i="45"/>
  <c r="Q54" i="45"/>
  <c r="R54" i="45"/>
  <c r="S54" i="45"/>
  <c r="T54" i="45"/>
  <c r="U54" i="45"/>
  <c r="V54" i="45"/>
  <c r="W54" i="45"/>
  <c r="X54" i="45"/>
  <c r="Y54" i="45"/>
  <c r="Z54" i="45"/>
  <c r="B55" i="45"/>
  <c r="C55" i="45"/>
  <c r="D55" i="45"/>
  <c r="E55" i="45"/>
  <c r="F55" i="45"/>
  <c r="G55" i="45"/>
  <c r="H55" i="45"/>
  <c r="I55" i="45"/>
  <c r="J55" i="45"/>
  <c r="K55" i="45"/>
  <c r="L55" i="45"/>
  <c r="M55" i="45"/>
  <c r="N55" i="45"/>
  <c r="O55" i="45"/>
  <c r="P55" i="45"/>
  <c r="Q55" i="45"/>
  <c r="R55" i="45"/>
  <c r="S55" i="45"/>
  <c r="T55" i="45"/>
  <c r="U55" i="45"/>
  <c r="V55" i="45"/>
  <c r="W55" i="45"/>
  <c r="X55" i="45"/>
  <c r="Y55" i="45"/>
  <c r="Z55" i="45"/>
  <c r="B56" i="45"/>
  <c r="C56" i="45"/>
  <c r="D56" i="45"/>
  <c r="E56" i="45"/>
  <c r="F56" i="45"/>
  <c r="G56" i="45"/>
  <c r="H56" i="45"/>
  <c r="I56" i="45"/>
  <c r="J56" i="45"/>
  <c r="K56" i="45"/>
  <c r="L56" i="45"/>
  <c r="M56" i="45"/>
  <c r="N56" i="45"/>
  <c r="O56" i="45"/>
  <c r="P56" i="45"/>
  <c r="Q56" i="45"/>
  <c r="R56" i="45"/>
  <c r="S56" i="45"/>
  <c r="T56" i="45"/>
  <c r="U56" i="45"/>
  <c r="V56" i="45"/>
  <c r="W56" i="45"/>
  <c r="X56" i="45"/>
  <c r="Y56" i="45"/>
  <c r="Z56" i="45"/>
  <c r="B57" i="45"/>
  <c r="C57" i="45"/>
  <c r="D57" i="45"/>
  <c r="E57" i="45"/>
  <c r="F57" i="45"/>
  <c r="G57" i="45"/>
  <c r="H57" i="45"/>
  <c r="I57" i="45"/>
  <c r="J57" i="45"/>
  <c r="K57" i="45"/>
  <c r="L57" i="45"/>
  <c r="M57" i="45"/>
  <c r="N57" i="45"/>
  <c r="O57" i="45"/>
  <c r="P57" i="45"/>
  <c r="Q57" i="45"/>
  <c r="R57" i="45"/>
  <c r="S57" i="45"/>
  <c r="T57" i="45"/>
  <c r="U57" i="45"/>
  <c r="V57" i="45"/>
  <c r="W57" i="45"/>
  <c r="X57" i="45"/>
  <c r="Y57" i="45"/>
  <c r="Z57" i="45"/>
  <c r="B58" i="45"/>
  <c r="C58" i="45"/>
  <c r="D58" i="45"/>
  <c r="E58" i="45"/>
  <c r="F58" i="45"/>
  <c r="G58" i="45"/>
  <c r="H58" i="45"/>
  <c r="I58" i="45"/>
  <c r="J58" i="45"/>
  <c r="K58" i="45"/>
  <c r="L58" i="45"/>
  <c r="M58" i="45"/>
  <c r="N58" i="45"/>
  <c r="O58" i="45"/>
  <c r="P58" i="45"/>
  <c r="Q58" i="45"/>
  <c r="R58" i="45"/>
  <c r="S58" i="45"/>
  <c r="T58" i="45"/>
  <c r="U58" i="45"/>
  <c r="V58" i="45"/>
  <c r="W58" i="45"/>
  <c r="X58" i="45"/>
  <c r="Y58" i="45"/>
  <c r="Z58" i="45"/>
  <c r="B59" i="45"/>
  <c r="C59" i="45"/>
  <c r="D59" i="45"/>
  <c r="E59" i="45"/>
  <c r="F59" i="45"/>
  <c r="G59" i="45"/>
  <c r="H59" i="45"/>
  <c r="I59" i="45"/>
  <c r="J59" i="45"/>
  <c r="K59" i="45"/>
  <c r="L59" i="45"/>
  <c r="M59" i="45"/>
  <c r="N59" i="45"/>
  <c r="O59" i="45"/>
  <c r="P59" i="45"/>
  <c r="Q59" i="45"/>
  <c r="R59" i="45"/>
  <c r="S59" i="45"/>
  <c r="T59" i="45"/>
  <c r="U59" i="45"/>
  <c r="V59" i="45"/>
  <c r="W59" i="45"/>
  <c r="X59" i="45"/>
  <c r="Y59" i="45"/>
  <c r="Z59" i="45"/>
  <c r="B60" i="45"/>
  <c r="C60" i="45"/>
  <c r="D60" i="45"/>
  <c r="E60" i="45"/>
  <c r="F60" i="45"/>
  <c r="G60" i="45"/>
  <c r="H60" i="45"/>
  <c r="I60" i="45"/>
  <c r="J60" i="45"/>
  <c r="K60" i="45"/>
  <c r="L60" i="45"/>
  <c r="M60" i="45"/>
  <c r="N60" i="45"/>
  <c r="O60" i="45"/>
  <c r="P60" i="45"/>
  <c r="Q60" i="45"/>
  <c r="R60" i="45"/>
  <c r="S60" i="45"/>
  <c r="T60" i="45"/>
  <c r="U60" i="45"/>
  <c r="V60" i="45"/>
  <c r="W60" i="45"/>
  <c r="X60" i="45"/>
  <c r="Y60" i="45"/>
  <c r="Z60" i="45"/>
  <c r="B61" i="45"/>
  <c r="C61" i="45"/>
  <c r="D61" i="45"/>
  <c r="E61" i="45"/>
  <c r="F61" i="45"/>
  <c r="G61" i="45"/>
  <c r="H61" i="45"/>
  <c r="I61" i="45"/>
  <c r="J61" i="45"/>
  <c r="K61" i="45"/>
  <c r="L61" i="45"/>
  <c r="M61" i="45"/>
  <c r="N61" i="45"/>
  <c r="O61" i="45"/>
  <c r="P61" i="45"/>
  <c r="Q61" i="45"/>
  <c r="R61" i="45"/>
  <c r="S61" i="45"/>
  <c r="T61" i="45"/>
  <c r="U61" i="45"/>
  <c r="V61" i="45"/>
  <c r="W61" i="45"/>
  <c r="X61" i="45"/>
  <c r="Y61" i="45"/>
  <c r="Z61" i="45"/>
  <c r="C48" i="45"/>
  <c r="D48" i="45"/>
  <c r="E48" i="45"/>
  <c r="F48" i="45"/>
  <c r="G48" i="45"/>
  <c r="H48" i="45"/>
  <c r="I48" i="45"/>
  <c r="J48" i="45"/>
  <c r="K48" i="45"/>
  <c r="L48" i="45"/>
  <c r="M48" i="45"/>
  <c r="N48" i="45"/>
  <c r="O48" i="45"/>
  <c r="P48" i="45"/>
  <c r="Q48" i="45"/>
  <c r="R48" i="45"/>
  <c r="S48" i="45"/>
  <c r="T48" i="45"/>
  <c r="U48" i="45"/>
  <c r="V48" i="45"/>
  <c r="W48" i="45"/>
  <c r="X48" i="45"/>
  <c r="Y48" i="45"/>
  <c r="Z48" i="45"/>
  <c r="B48" i="45"/>
  <c r="B36" i="45"/>
  <c r="C36" i="45"/>
  <c r="D36" i="45"/>
  <c r="E36" i="45"/>
  <c r="F36" i="45"/>
  <c r="G36" i="45"/>
  <c r="H36" i="45"/>
  <c r="I36" i="45"/>
  <c r="J36" i="45"/>
  <c r="K36" i="45"/>
  <c r="L36" i="45"/>
  <c r="M36" i="45"/>
  <c r="N36" i="45"/>
  <c r="O36" i="45"/>
  <c r="P36" i="45"/>
  <c r="Q36" i="45"/>
  <c r="R36" i="45"/>
  <c r="S36" i="45"/>
  <c r="T36" i="45"/>
  <c r="U36" i="45"/>
  <c r="V36" i="45"/>
  <c r="W36" i="45"/>
  <c r="X36" i="45"/>
  <c r="Y36" i="45"/>
  <c r="Z36" i="45"/>
  <c r="B37" i="45"/>
  <c r="C37" i="45"/>
  <c r="D37" i="45"/>
  <c r="E37" i="45"/>
  <c r="F37" i="45"/>
  <c r="G37" i="45"/>
  <c r="H37" i="45"/>
  <c r="I37" i="45"/>
  <c r="J37" i="45"/>
  <c r="K37" i="45"/>
  <c r="L37" i="45"/>
  <c r="M37" i="45"/>
  <c r="N37" i="45"/>
  <c r="O37" i="45"/>
  <c r="P37" i="45"/>
  <c r="Q37" i="45"/>
  <c r="R37" i="45"/>
  <c r="S37" i="45"/>
  <c r="T37" i="45"/>
  <c r="U37" i="45"/>
  <c r="V37" i="45"/>
  <c r="W37" i="45"/>
  <c r="X37" i="45"/>
  <c r="Y37" i="45"/>
  <c r="Z37" i="45"/>
  <c r="B38" i="45"/>
  <c r="C38" i="45"/>
  <c r="D38" i="45"/>
  <c r="E38" i="45"/>
  <c r="F38" i="45"/>
  <c r="G38" i="45"/>
  <c r="H38" i="45"/>
  <c r="I38" i="45"/>
  <c r="J38" i="45"/>
  <c r="K38" i="45"/>
  <c r="L38" i="45"/>
  <c r="M38" i="45"/>
  <c r="N38" i="45"/>
  <c r="O38" i="45"/>
  <c r="P38" i="45"/>
  <c r="Q38" i="45"/>
  <c r="R38" i="45"/>
  <c r="S38" i="45"/>
  <c r="T38" i="45"/>
  <c r="U38" i="45"/>
  <c r="V38" i="45"/>
  <c r="W38" i="45"/>
  <c r="X38" i="45"/>
  <c r="Y38" i="45"/>
  <c r="Z38" i="45"/>
  <c r="B39" i="45"/>
  <c r="C39" i="45"/>
  <c r="D39" i="45"/>
  <c r="E39" i="45"/>
  <c r="F39" i="45"/>
  <c r="G39" i="45"/>
  <c r="H39" i="45"/>
  <c r="I39" i="45"/>
  <c r="J39" i="45"/>
  <c r="K39" i="45"/>
  <c r="L39" i="45"/>
  <c r="M39" i="45"/>
  <c r="N39" i="45"/>
  <c r="O39" i="45"/>
  <c r="P39" i="45"/>
  <c r="Q39" i="45"/>
  <c r="R39" i="45"/>
  <c r="S39" i="45"/>
  <c r="T39" i="45"/>
  <c r="U39" i="45"/>
  <c r="V39" i="45"/>
  <c r="W39" i="45"/>
  <c r="X39" i="45"/>
  <c r="Y39" i="45"/>
  <c r="Z39" i="45"/>
  <c r="B40" i="45"/>
  <c r="C40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B41" i="45"/>
  <c r="C41" i="45"/>
  <c r="D41" i="45"/>
  <c r="E41" i="45"/>
  <c r="F41" i="45"/>
  <c r="G41" i="45"/>
  <c r="H41" i="45"/>
  <c r="I41" i="45"/>
  <c r="J41" i="45"/>
  <c r="K41" i="45"/>
  <c r="L41" i="45"/>
  <c r="M41" i="45"/>
  <c r="N41" i="45"/>
  <c r="O41" i="45"/>
  <c r="P41" i="45"/>
  <c r="Q41" i="45"/>
  <c r="R41" i="45"/>
  <c r="S41" i="45"/>
  <c r="T41" i="45"/>
  <c r="U41" i="45"/>
  <c r="V41" i="45"/>
  <c r="W41" i="45"/>
  <c r="X41" i="45"/>
  <c r="Y41" i="45"/>
  <c r="Z41" i="45"/>
  <c r="B42" i="45"/>
  <c r="C42" i="45"/>
  <c r="D42" i="45"/>
  <c r="E42" i="45"/>
  <c r="F42" i="45"/>
  <c r="G42" i="45"/>
  <c r="H42" i="45"/>
  <c r="I42" i="45"/>
  <c r="J42" i="45"/>
  <c r="K42" i="45"/>
  <c r="L42" i="45"/>
  <c r="M42" i="45"/>
  <c r="N42" i="45"/>
  <c r="O42" i="45"/>
  <c r="P42" i="45"/>
  <c r="Q42" i="45"/>
  <c r="R42" i="45"/>
  <c r="S42" i="45"/>
  <c r="T42" i="45"/>
  <c r="U42" i="45"/>
  <c r="V42" i="45"/>
  <c r="W42" i="45"/>
  <c r="X42" i="45"/>
  <c r="Y42" i="45"/>
  <c r="Z42" i="45"/>
  <c r="B43" i="45"/>
  <c r="C43" i="45"/>
  <c r="D43" i="45"/>
  <c r="E43" i="45"/>
  <c r="F43" i="45"/>
  <c r="G43" i="45"/>
  <c r="H43" i="45"/>
  <c r="I43" i="45"/>
  <c r="J43" i="45"/>
  <c r="K43" i="45"/>
  <c r="L43" i="45"/>
  <c r="M43" i="45"/>
  <c r="N43" i="45"/>
  <c r="O43" i="45"/>
  <c r="P43" i="45"/>
  <c r="Q43" i="45"/>
  <c r="R43" i="45"/>
  <c r="S43" i="45"/>
  <c r="T43" i="45"/>
  <c r="U43" i="45"/>
  <c r="V43" i="45"/>
  <c r="W43" i="45"/>
  <c r="X43" i="45"/>
  <c r="Y43" i="45"/>
  <c r="Z43" i="45"/>
  <c r="B44" i="45"/>
  <c r="C44" i="45"/>
  <c r="D44" i="45"/>
  <c r="E44" i="45"/>
  <c r="F44" i="45"/>
  <c r="G44" i="45"/>
  <c r="H44" i="45"/>
  <c r="I44" i="45"/>
  <c r="J44" i="45"/>
  <c r="K44" i="45"/>
  <c r="L44" i="45"/>
  <c r="M44" i="45"/>
  <c r="N44" i="45"/>
  <c r="O44" i="45"/>
  <c r="P44" i="45"/>
  <c r="Q44" i="45"/>
  <c r="R44" i="45"/>
  <c r="S44" i="45"/>
  <c r="T44" i="45"/>
  <c r="U44" i="45"/>
  <c r="V44" i="45"/>
  <c r="W44" i="45"/>
  <c r="X44" i="45"/>
  <c r="Y44" i="45"/>
  <c r="Z44" i="45"/>
  <c r="B45" i="45"/>
  <c r="C45" i="45"/>
  <c r="D45" i="45"/>
  <c r="E45" i="45"/>
  <c r="F45" i="45"/>
  <c r="G45" i="45"/>
  <c r="H45" i="45"/>
  <c r="I45" i="45"/>
  <c r="J45" i="45"/>
  <c r="K45" i="45"/>
  <c r="L45" i="45"/>
  <c r="M45" i="45"/>
  <c r="N45" i="45"/>
  <c r="O45" i="45"/>
  <c r="P45" i="45"/>
  <c r="Q45" i="45"/>
  <c r="R45" i="45"/>
  <c r="S45" i="45"/>
  <c r="T45" i="45"/>
  <c r="U45" i="45"/>
  <c r="V45" i="45"/>
  <c r="W45" i="45"/>
  <c r="X45" i="45"/>
  <c r="Y45" i="45"/>
  <c r="Z45" i="45"/>
  <c r="B46" i="45"/>
  <c r="C46" i="45"/>
  <c r="D46" i="45"/>
  <c r="E46" i="45"/>
  <c r="F46" i="45"/>
  <c r="G46" i="45"/>
  <c r="H46" i="45"/>
  <c r="I46" i="45"/>
  <c r="J46" i="45"/>
  <c r="K46" i="45"/>
  <c r="L46" i="45"/>
  <c r="M46" i="45"/>
  <c r="N46" i="45"/>
  <c r="O46" i="45"/>
  <c r="P46" i="45"/>
  <c r="Q46" i="45"/>
  <c r="R46" i="45"/>
  <c r="S46" i="45"/>
  <c r="T46" i="45"/>
  <c r="U46" i="45"/>
  <c r="V46" i="45"/>
  <c r="W46" i="45"/>
  <c r="X46" i="45"/>
  <c r="Y46" i="45"/>
  <c r="Z46" i="45"/>
  <c r="C35" i="45"/>
  <c r="D35" i="45"/>
  <c r="E35" i="45"/>
  <c r="F35" i="45"/>
  <c r="G35" i="45"/>
  <c r="H35" i="45"/>
  <c r="I35" i="45"/>
  <c r="J35" i="45"/>
  <c r="K35" i="45"/>
  <c r="L35" i="45"/>
  <c r="M35" i="45"/>
  <c r="N35" i="45"/>
  <c r="O35" i="45"/>
  <c r="P35" i="45"/>
  <c r="Q35" i="45"/>
  <c r="R35" i="45"/>
  <c r="S35" i="45"/>
  <c r="T35" i="45"/>
  <c r="U35" i="45"/>
  <c r="V35" i="45"/>
  <c r="W35" i="45"/>
  <c r="X35" i="45"/>
  <c r="Y35" i="45"/>
  <c r="Z35" i="45"/>
  <c r="B35" i="45"/>
  <c r="B24" i="45"/>
  <c r="C24" i="45"/>
  <c r="D24" i="45"/>
  <c r="E24" i="45"/>
  <c r="F24" i="45"/>
  <c r="G24" i="45"/>
  <c r="H24" i="45"/>
  <c r="I24" i="45"/>
  <c r="J24" i="45"/>
  <c r="K24" i="45"/>
  <c r="L24" i="45"/>
  <c r="M24" i="45"/>
  <c r="N24" i="45"/>
  <c r="O24" i="45"/>
  <c r="P24" i="45"/>
  <c r="Q24" i="45"/>
  <c r="R24" i="45"/>
  <c r="S24" i="45"/>
  <c r="T24" i="45"/>
  <c r="U24" i="45"/>
  <c r="V24" i="45"/>
  <c r="W24" i="45"/>
  <c r="X24" i="45"/>
  <c r="Y24" i="45"/>
  <c r="Z24" i="45"/>
  <c r="B25" i="45"/>
  <c r="C25" i="45"/>
  <c r="D25" i="45"/>
  <c r="E25" i="45"/>
  <c r="F25" i="45"/>
  <c r="G25" i="45"/>
  <c r="H25" i="45"/>
  <c r="I25" i="45"/>
  <c r="J25" i="45"/>
  <c r="K25" i="45"/>
  <c r="L25" i="45"/>
  <c r="M25" i="45"/>
  <c r="N25" i="45"/>
  <c r="O25" i="45"/>
  <c r="P25" i="45"/>
  <c r="Q25" i="45"/>
  <c r="R25" i="45"/>
  <c r="S25" i="45"/>
  <c r="T25" i="45"/>
  <c r="U25" i="45"/>
  <c r="V25" i="45"/>
  <c r="W25" i="45"/>
  <c r="X25" i="45"/>
  <c r="Y25" i="45"/>
  <c r="Z25" i="45"/>
  <c r="B26" i="45"/>
  <c r="C26" i="45"/>
  <c r="D26" i="45"/>
  <c r="E26" i="45"/>
  <c r="F26" i="45"/>
  <c r="G26" i="45"/>
  <c r="H26" i="45"/>
  <c r="I26" i="45"/>
  <c r="J26" i="45"/>
  <c r="K26" i="45"/>
  <c r="L26" i="45"/>
  <c r="M26" i="45"/>
  <c r="N26" i="45"/>
  <c r="O26" i="45"/>
  <c r="P26" i="45"/>
  <c r="Q26" i="45"/>
  <c r="R26" i="45"/>
  <c r="S26" i="45"/>
  <c r="T26" i="45"/>
  <c r="U26" i="45"/>
  <c r="V26" i="45"/>
  <c r="W26" i="45"/>
  <c r="X26" i="45"/>
  <c r="Y26" i="45"/>
  <c r="Z26" i="45"/>
  <c r="B27" i="45"/>
  <c r="C27" i="45"/>
  <c r="D27" i="45"/>
  <c r="E27" i="45"/>
  <c r="F27" i="45"/>
  <c r="G27" i="45"/>
  <c r="H27" i="45"/>
  <c r="I27" i="45"/>
  <c r="J27" i="45"/>
  <c r="K27" i="45"/>
  <c r="L27" i="45"/>
  <c r="M27" i="45"/>
  <c r="N27" i="45"/>
  <c r="O27" i="45"/>
  <c r="P27" i="45"/>
  <c r="Q27" i="45"/>
  <c r="R27" i="45"/>
  <c r="S27" i="45"/>
  <c r="T27" i="45"/>
  <c r="U27" i="45"/>
  <c r="V27" i="45"/>
  <c r="W27" i="45"/>
  <c r="X27" i="45"/>
  <c r="Y27" i="45"/>
  <c r="Z27" i="45"/>
  <c r="B28" i="45"/>
  <c r="C28" i="45"/>
  <c r="D28" i="45"/>
  <c r="E28" i="45"/>
  <c r="F28" i="45"/>
  <c r="G28" i="45"/>
  <c r="H28" i="45"/>
  <c r="I28" i="45"/>
  <c r="J28" i="45"/>
  <c r="K28" i="45"/>
  <c r="L28" i="45"/>
  <c r="M28" i="45"/>
  <c r="N28" i="45"/>
  <c r="O28" i="45"/>
  <c r="P28" i="45"/>
  <c r="Q28" i="45"/>
  <c r="R28" i="45"/>
  <c r="S28" i="45"/>
  <c r="T28" i="45"/>
  <c r="U28" i="45"/>
  <c r="V28" i="45"/>
  <c r="W28" i="45"/>
  <c r="X28" i="45"/>
  <c r="Y28" i="45"/>
  <c r="Z28" i="45"/>
  <c r="B29" i="45"/>
  <c r="C29" i="45"/>
  <c r="D29" i="45"/>
  <c r="E29" i="45"/>
  <c r="F29" i="45"/>
  <c r="G29" i="45"/>
  <c r="H29" i="45"/>
  <c r="I29" i="45"/>
  <c r="J29" i="45"/>
  <c r="K29" i="45"/>
  <c r="L29" i="45"/>
  <c r="M29" i="45"/>
  <c r="N29" i="45"/>
  <c r="O29" i="45"/>
  <c r="P29" i="45"/>
  <c r="Q29" i="45"/>
  <c r="R29" i="45"/>
  <c r="S29" i="45"/>
  <c r="T29" i="45"/>
  <c r="U29" i="45"/>
  <c r="V29" i="45"/>
  <c r="W29" i="45"/>
  <c r="X29" i="45"/>
  <c r="Y29" i="45"/>
  <c r="Z29" i="45"/>
  <c r="B30" i="45"/>
  <c r="C30" i="45"/>
  <c r="D30" i="45"/>
  <c r="E30" i="45"/>
  <c r="F30" i="45"/>
  <c r="G30" i="45"/>
  <c r="H30" i="45"/>
  <c r="I30" i="45"/>
  <c r="J30" i="45"/>
  <c r="K30" i="45"/>
  <c r="L30" i="45"/>
  <c r="M30" i="45"/>
  <c r="N30" i="45"/>
  <c r="O30" i="45"/>
  <c r="P30" i="45"/>
  <c r="Q30" i="45"/>
  <c r="R30" i="45"/>
  <c r="S30" i="45"/>
  <c r="T30" i="45"/>
  <c r="U30" i="45"/>
  <c r="V30" i="45"/>
  <c r="W30" i="45"/>
  <c r="X30" i="45"/>
  <c r="Y30" i="45"/>
  <c r="Z30" i="45"/>
  <c r="B31" i="45"/>
  <c r="C31" i="45"/>
  <c r="D31" i="45"/>
  <c r="E31" i="45"/>
  <c r="F31" i="45"/>
  <c r="G31" i="45"/>
  <c r="H31" i="45"/>
  <c r="I31" i="45"/>
  <c r="J31" i="45"/>
  <c r="K31" i="45"/>
  <c r="L31" i="45"/>
  <c r="M31" i="45"/>
  <c r="N31" i="45"/>
  <c r="O31" i="45"/>
  <c r="P31" i="45"/>
  <c r="Q31" i="45"/>
  <c r="R31" i="45"/>
  <c r="S31" i="45"/>
  <c r="T31" i="45"/>
  <c r="U31" i="45"/>
  <c r="V31" i="45"/>
  <c r="W31" i="45"/>
  <c r="X31" i="45"/>
  <c r="Y31" i="45"/>
  <c r="Z31" i="45"/>
  <c r="B32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B33" i="45"/>
  <c r="C33" i="45"/>
  <c r="D33" i="45"/>
  <c r="E33" i="45"/>
  <c r="F33" i="45"/>
  <c r="G33" i="45"/>
  <c r="H33" i="45"/>
  <c r="I33" i="45"/>
  <c r="J33" i="45"/>
  <c r="K33" i="45"/>
  <c r="L33" i="45"/>
  <c r="M33" i="45"/>
  <c r="N33" i="45"/>
  <c r="O33" i="45"/>
  <c r="P33" i="45"/>
  <c r="Q33" i="45"/>
  <c r="R33" i="45"/>
  <c r="S33" i="45"/>
  <c r="T33" i="45"/>
  <c r="U33" i="45"/>
  <c r="V33" i="45"/>
  <c r="W33" i="45"/>
  <c r="X33" i="45"/>
  <c r="Y33" i="45"/>
  <c r="Z33" i="45"/>
  <c r="B23" i="45"/>
  <c r="C23" i="45"/>
  <c r="D23" i="45"/>
  <c r="E23" i="45"/>
  <c r="F23" i="45"/>
  <c r="G23" i="45"/>
  <c r="H23" i="45"/>
  <c r="I23" i="45"/>
  <c r="J23" i="45"/>
  <c r="K23" i="45"/>
  <c r="L23" i="45"/>
  <c r="M23" i="45"/>
  <c r="N23" i="45"/>
  <c r="O23" i="45"/>
  <c r="P23" i="45"/>
  <c r="Q23" i="45"/>
  <c r="R23" i="45"/>
  <c r="S23" i="45"/>
  <c r="T23" i="45"/>
  <c r="U23" i="45"/>
  <c r="V23" i="45"/>
  <c r="W23" i="45"/>
  <c r="X23" i="45"/>
  <c r="Y23" i="45"/>
  <c r="Z23" i="45"/>
  <c r="AO76" i="45"/>
  <c r="AO77" i="45"/>
  <c r="AO78" i="45"/>
  <c r="AO79" i="45"/>
  <c r="AO80" i="45"/>
  <c r="AO82" i="45"/>
  <c r="AO83" i="45"/>
  <c r="AO75" i="45"/>
  <c r="AO64" i="45"/>
  <c r="AO65" i="45"/>
  <c r="AO66" i="45"/>
  <c r="AO67" i="45"/>
  <c r="AO68" i="45"/>
  <c r="AO69" i="45"/>
  <c r="AO70" i="45"/>
  <c r="AO71" i="45"/>
  <c r="AO72" i="45"/>
  <c r="AO73" i="45"/>
  <c r="AO63" i="45"/>
  <c r="AO49" i="45"/>
  <c r="AO50" i="45"/>
  <c r="AO51" i="45"/>
  <c r="AO52" i="45"/>
  <c r="AO53" i="45"/>
  <c r="AO54" i="45"/>
  <c r="AO55" i="45"/>
  <c r="AO56" i="45"/>
  <c r="AO57" i="45"/>
  <c r="AO58" i="45"/>
  <c r="AO59" i="45"/>
  <c r="AO60" i="45"/>
  <c r="AO61" i="45"/>
  <c r="AO48" i="45"/>
  <c r="AO36" i="45"/>
  <c r="AO37" i="45"/>
  <c r="AO38" i="45"/>
  <c r="AO39" i="45"/>
  <c r="AO40" i="45"/>
  <c r="AO41" i="45"/>
  <c r="AO42" i="45"/>
  <c r="AO43" i="45"/>
  <c r="AO44" i="45"/>
  <c r="AO45" i="45"/>
  <c r="AO46" i="45"/>
  <c r="AO35" i="45"/>
  <c r="AO24" i="45"/>
  <c r="AO25" i="45"/>
  <c r="AO26" i="45"/>
  <c r="AO27" i="45"/>
  <c r="AO28" i="45"/>
  <c r="AO29" i="45"/>
  <c r="AO30" i="45"/>
  <c r="AO31" i="45"/>
  <c r="AO32" i="45"/>
  <c r="AO33" i="45"/>
  <c r="AO23" i="45"/>
  <c r="AO14" i="45"/>
  <c r="AO15" i="45"/>
  <c r="AO16" i="45"/>
  <c r="AO17" i="45"/>
  <c r="AO18" i="45"/>
  <c r="AO19" i="45"/>
  <c r="AO20" i="45"/>
  <c r="AO21" i="45"/>
  <c r="AO13" i="45"/>
  <c r="B21" i="45"/>
  <c r="C21" i="45"/>
  <c r="D21" i="45"/>
  <c r="E21" i="45"/>
  <c r="F21" i="45"/>
  <c r="G21" i="45"/>
  <c r="H21" i="45"/>
  <c r="I21" i="45"/>
  <c r="J21" i="45"/>
  <c r="K21" i="45"/>
  <c r="L21" i="45"/>
  <c r="M21" i="45"/>
  <c r="N21" i="45"/>
  <c r="O21" i="45"/>
  <c r="P21" i="45"/>
  <c r="Q21" i="45"/>
  <c r="R21" i="45"/>
  <c r="S21" i="45"/>
  <c r="T21" i="45"/>
  <c r="U21" i="45"/>
  <c r="V21" i="45"/>
  <c r="W21" i="45"/>
  <c r="X21" i="45"/>
  <c r="Y21" i="45"/>
  <c r="Z21" i="45"/>
  <c r="AF21" i="45"/>
  <c r="AI21" i="45"/>
  <c r="AF46" i="45"/>
  <c r="AF61" i="45"/>
  <c r="AF73" i="45"/>
  <c r="AF83" i="45"/>
  <c r="AC83" i="41"/>
  <c r="AC84" i="41" s="1"/>
  <c r="AB83" i="41"/>
  <c r="AB84" i="41" s="1"/>
  <c r="AA83" i="41"/>
  <c r="Z83" i="41"/>
  <c r="Y83" i="41"/>
  <c r="X83" i="41"/>
  <c r="W83" i="41"/>
  <c r="V83" i="41"/>
  <c r="U83" i="41"/>
  <c r="T83" i="41"/>
  <c r="S83" i="41"/>
  <c r="R83" i="41"/>
  <c r="Q83" i="41"/>
  <c r="P83" i="41"/>
  <c r="O83" i="41"/>
  <c r="N83" i="41"/>
  <c r="M83" i="41"/>
  <c r="L83" i="41"/>
  <c r="K83" i="41"/>
  <c r="J83" i="41"/>
  <c r="I83" i="41"/>
  <c r="H83" i="41"/>
  <c r="G83" i="41"/>
  <c r="F83" i="41"/>
  <c r="E83" i="41"/>
  <c r="D83" i="41"/>
  <c r="C83" i="41"/>
  <c r="B83" i="41"/>
  <c r="AF82" i="41"/>
  <c r="AF81" i="41"/>
  <c r="AF80" i="41"/>
  <c r="AF82" i="42"/>
  <c r="AF81" i="42"/>
  <c r="AF80" i="42"/>
  <c r="AC83" i="43"/>
  <c r="AB83" i="43"/>
  <c r="AA83" i="43"/>
  <c r="Z83" i="43"/>
  <c r="Y83" i="43"/>
  <c r="X83" i="43"/>
  <c r="W83" i="43"/>
  <c r="V83" i="43"/>
  <c r="U83" i="43"/>
  <c r="T83" i="43"/>
  <c r="S83" i="43"/>
  <c r="R83" i="43"/>
  <c r="Q83" i="43"/>
  <c r="P83" i="43"/>
  <c r="O83" i="43"/>
  <c r="N83" i="43"/>
  <c r="M83" i="43"/>
  <c r="L83" i="43"/>
  <c r="K83" i="43"/>
  <c r="J83" i="43"/>
  <c r="I83" i="43"/>
  <c r="H83" i="43"/>
  <c r="G83" i="43"/>
  <c r="F83" i="43"/>
  <c r="E83" i="43"/>
  <c r="D83" i="43"/>
  <c r="C83" i="43"/>
  <c r="B83" i="43"/>
  <c r="AF82" i="43"/>
  <c r="AF81" i="43"/>
  <c r="AF80" i="43"/>
  <c r="AF75" i="44"/>
  <c r="AF76" i="44"/>
  <c r="AF77" i="44"/>
  <c r="AF78" i="44"/>
  <c r="AF79" i="44"/>
  <c r="AF80" i="44"/>
  <c r="AF81" i="44"/>
  <c r="AF82" i="44"/>
  <c r="AF74" i="44"/>
  <c r="AF63" i="44"/>
  <c r="AF64" i="44"/>
  <c r="AF65" i="44"/>
  <c r="AF66" i="44"/>
  <c r="AF67" i="44"/>
  <c r="AF68" i="44"/>
  <c r="AF69" i="44"/>
  <c r="AF70" i="44"/>
  <c r="AF71" i="44"/>
  <c r="AF72" i="44"/>
  <c r="AF62" i="44"/>
  <c r="AF48" i="44"/>
  <c r="AF49" i="44"/>
  <c r="AF50" i="44"/>
  <c r="AF51" i="44"/>
  <c r="AF52" i="44"/>
  <c r="AF53" i="44"/>
  <c r="AF54" i="44"/>
  <c r="AF55" i="44"/>
  <c r="AF56" i="44"/>
  <c r="AF57" i="44"/>
  <c r="AF58" i="44"/>
  <c r="AF59" i="44"/>
  <c r="AF60" i="44"/>
  <c r="AF47" i="44"/>
  <c r="AF35" i="44"/>
  <c r="AF36" i="44"/>
  <c r="AF37" i="44"/>
  <c r="AF38" i="44"/>
  <c r="AF39" i="44"/>
  <c r="AF40" i="44"/>
  <c r="AF41" i="44"/>
  <c r="AF42" i="44"/>
  <c r="AF43" i="44"/>
  <c r="AF44" i="44"/>
  <c r="AF45" i="44"/>
  <c r="AF34" i="44"/>
  <c r="AF23" i="44"/>
  <c r="AF24" i="44"/>
  <c r="AF25" i="44"/>
  <c r="AF26" i="44"/>
  <c r="AF27" i="44"/>
  <c r="AF28" i="44"/>
  <c r="AF29" i="44"/>
  <c r="AF30" i="44"/>
  <c r="AF31" i="44"/>
  <c r="AF32" i="44"/>
  <c r="AF22" i="44"/>
  <c r="B21" i="44"/>
  <c r="C21" i="44"/>
  <c r="D21" i="44"/>
  <c r="E21" i="44"/>
  <c r="F21" i="44"/>
  <c r="G21" i="44"/>
  <c r="H21" i="44"/>
  <c r="I21" i="44"/>
  <c r="J21" i="44"/>
  <c r="K21" i="44"/>
  <c r="L21" i="44"/>
  <c r="M21" i="44"/>
  <c r="N21" i="44"/>
  <c r="O21" i="44"/>
  <c r="P21" i="44"/>
  <c r="Q21" i="44"/>
  <c r="R21" i="44"/>
  <c r="S21" i="44"/>
  <c r="T21" i="44"/>
  <c r="U21" i="44"/>
  <c r="V21" i="44"/>
  <c r="W21" i="44"/>
  <c r="X21" i="44"/>
  <c r="Y21" i="44"/>
  <c r="Z21" i="44"/>
  <c r="AA21" i="44"/>
  <c r="AB21" i="44"/>
  <c r="AC21" i="44"/>
  <c r="B33" i="44"/>
  <c r="C33" i="44"/>
  <c r="D33" i="44"/>
  <c r="E33" i="44"/>
  <c r="F33" i="44"/>
  <c r="G33" i="44"/>
  <c r="H33" i="44"/>
  <c r="I33" i="44"/>
  <c r="J33" i="44"/>
  <c r="K33" i="44"/>
  <c r="L33" i="44"/>
  <c r="M33" i="44"/>
  <c r="N33" i="44"/>
  <c r="O33" i="44"/>
  <c r="P33" i="44"/>
  <c r="Q33" i="44"/>
  <c r="R33" i="44"/>
  <c r="S33" i="44"/>
  <c r="T33" i="44"/>
  <c r="U33" i="44"/>
  <c r="V33" i="44"/>
  <c r="W33" i="44"/>
  <c r="X33" i="44"/>
  <c r="Y33" i="44"/>
  <c r="Z33" i="44"/>
  <c r="AA33" i="44"/>
  <c r="AB33" i="44"/>
  <c r="AC33" i="44"/>
  <c r="B46" i="44"/>
  <c r="C46" i="44"/>
  <c r="D46" i="44"/>
  <c r="E46" i="44"/>
  <c r="F46" i="44"/>
  <c r="G46" i="44"/>
  <c r="H46" i="44"/>
  <c r="I46" i="44"/>
  <c r="J46" i="44"/>
  <c r="K46" i="44"/>
  <c r="L46" i="44"/>
  <c r="M46" i="44"/>
  <c r="N46" i="44"/>
  <c r="O46" i="44"/>
  <c r="P46" i="44"/>
  <c r="Q46" i="44"/>
  <c r="R46" i="44"/>
  <c r="S46" i="44"/>
  <c r="T46" i="44"/>
  <c r="U46" i="44"/>
  <c r="V46" i="44"/>
  <c r="W46" i="44"/>
  <c r="X46" i="44"/>
  <c r="Y46" i="44"/>
  <c r="Z46" i="44"/>
  <c r="AA46" i="44"/>
  <c r="AB46" i="44"/>
  <c r="AC46" i="44"/>
  <c r="B61" i="44"/>
  <c r="C61" i="44"/>
  <c r="D61" i="44"/>
  <c r="E61" i="44"/>
  <c r="F61" i="44"/>
  <c r="G61" i="44"/>
  <c r="H61" i="44"/>
  <c r="I61" i="44"/>
  <c r="J61" i="44"/>
  <c r="K61" i="44"/>
  <c r="L61" i="44"/>
  <c r="M61" i="44"/>
  <c r="N61" i="44"/>
  <c r="O61" i="44"/>
  <c r="P61" i="44"/>
  <c r="Q61" i="44"/>
  <c r="R61" i="44"/>
  <c r="S61" i="44"/>
  <c r="T61" i="44"/>
  <c r="U61" i="44"/>
  <c r="V61" i="44"/>
  <c r="W61" i="44"/>
  <c r="X61" i="44"/>
  <c r="Y61" i="44"/>
  <c r="Z61" i="44"/>
  <c r="AA61" i="44"/>
  <c r="AB61" i="44"/>
  <c r="AC61" i="44"/>
  <c r="B73" i="44"/>
  <c r="C73" i="44"/>
  <c r="D73" i="44"/>
  <c r="E73" i="44"/>
  <c r="F73" i="44"/>
  <c r="G73" i="44"/>
  <c r="H73" i="44"/>
  <c r="I73" i="44"/>
  <c r="J73" i="44"/>
  <c r="K73" i="44"/>
  <c r="L73" i="44"/>
  <c r="M73" i="44"/>
  <c r="N73" i="44"/>
  <c r="O73" i="44"/>
  <c r="P73" i="44"/>
  <c r="Q73" i="44"/>
  <c r="R73" i="44"/>
  <c r="S73" i="44"/>
  <c r="T73" i="44"/>
  <c r="U73" i="44"/>
  <c r="V73" i="44"/>
  <c r="W73" i="44"/>
  <c r="X73" i="44"/>
  <c r="Y73" i="44"/>
  <c r="Z73" i="44"/>
  <c r="AA73" i="44"/>
  <c r="AB73" i="44"/>
  <c r="AC73" i="44"/>
  <c r="X83" i="44"/>
  <c r="AM84" i="45"/>
  <c r="AK84" i="45"/>
  <c r="AH84" i="45"/>
  <c r="AM74" i="45"/>
  <c r="AK74" i="45"/>
  <c r="AH74" i="45"/>
  <c r="AM62" i="45"/>
  <c r="AK62" i="45"/>
  <c r="AH62" i="45"/>
  <c r="AM47" i="45"/>
  <c r="AK47" i="45"/>
  <c r="AH47" i="45"/>
  <c r="AF45" i="45"/>
  <c r="AM34" i="45"/>
  <c r="AK34" i="45"/>
  <c r="AH34" i="45"/>
  <c r="AC83" i="44"/>
  <c r="AB83" i="44"/>
  <c r="AA83" i="44"/>
  <c r="Z83" i="44"/>
  <c r="Y83" i="44"/>
  <c r="W83" i="44"/>
  <c r="V83" i="44"/>
  <c r="U83" i="44"/>
  <c r="T83" i="44"/>
  <c r="S83" i="44"/>
  <c r="R83" i="44"/>
  <c r="Q83" i="44"/>
  <c r="P83" i="44"/>
  <c r="O83" i="44"/>
  <c r="N83" i="44"/>
  <c r="M83" i="44"/>
  <c r="L83" i="44"/>
  <c r="K83" i="44"/>
  <c r="J83" i="44"/>
  <c r="I83" i="44"/>
  <c r="H83" i="44"/>
  <c r="G83" i="44"/>
  <c r="F83" i="44"/>
  <c r="E83" i="44"/>
  <c r="D83" i="44"/>
  <c r="C83" i="44"/>
  <c r="B83" i="44"/>
  <c r="B83" i="34"/>
  <c r="B73" i="34"/>
  <c r="B61" i="34"/>
  <c r="B46" i="34"/>
  <c r="B15" i="46" s="1"/>
  <c r="B33" i="34"/>
  <c r="B21" i="34"/>
  <c r="B13" i="46" s="1"/>
  <c r="AM22" i="45"/>
  <c r="AK22" i="45"/>
  <c r="AH22" i="45"/>
  <c r="AF77" i="45"/>
  <c r="AF78" i="45"/>
  <c r="AF79" i="45"/>
  <c r="AF80" i="45"/>
  <c r="AF81" i="45"/>
  <c r="AF82" i="45"/>
  <c r="AF65" i="45"/>
  <c r="AF66" i="45"/>
  <c r="AF67" i="45"/>
  <c r="AF68" i="45"/>
  <c r="AF69" i="45"/>
  <c r="AF70" i="45"/>
  <c r="AF71" i="45"/>
  <c r="AF72" i="45"/>
  <c r="AF50" i="45"/>
  <c r="AF51" i="45"/>
  <c r="AF52" i="45"/>
  <c r="AF53" i="45"/>
  <c r="AF54" i="45"/>
  <c r="AF55" i="45"/>
  <c r="AF56" i="45"/>
  <c r="AF57" i="45"/>
  <c r="AF58" i="45"/>
  <c r="AF59" i="45"/>
  <c r="AF60" i="45"/>
  <c r="AF37" i="45"/>
  <c r="AF38" i="45"/>
  <c r="AF39" i="45"/>
  <c r="AF40" i="45"/>
  <c r="AF41" i="45"/>
  <c r="AF42" i="45"/>
  <c r="AF43" i="45"/>
  <c r="AF44" i="45"/>
  <c r="AF25" i="45"/>
  <c r="AF26" i="45"/>
  <c r="AF27" i="45"/>
  <c r="AF28" i="45"/>
  <c r="AF29" i="45"/>
  <c r="AF30" i="45"/>
  <c r="AF31" i="45"/>
  <c r="AF32" i="45"/>
  <c r="AF33" i="45"/>
  <c r="B15" i="45"/>
  <c r="C15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T15" i="45"/>
  <c r="U15" i="45"/>
  <c r="V15" i="45"/>
  <c r="W15" i="45"/>
  <c r="X15" i="45"/>
  <c r="Y15" i="45"/>
  <c r="Z15" i="45"/>
  <c r="AC15" i="45"/>
  <c r="AF15" i="45"/>
  <c r="AI15" i="45"/>
  <c r="B16" i="45"/>
  <c r="C16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AC16" i="45"/>
  <c r="AF16" i="45"/>
  <c r="AI16" i="45"/>
  <c r="B17" i="45"/>
  <c r="C17" i="45"/>
  <c r="D17" i="45"/>
  <c r="E17" i="45"/>
  <c r="F17" i="45"/>
  <c r="G17" i="45"/>
  <c r="H17" i="45"/>
  <c r="I17" i="45"/>
  <c r="J17" i="45"/>
  <c r="K17" i="45"/>
  <c r="L17" i="45"/>
  <c r="M17" i="45"/>
  <c r="N17" i="45"/>
  <c r="O17" i="45"/>
  <c r="P17" i="45"/>
  <c r="Q17" i="45"/>
  <c r="R17" i="45"/>
  <c r="S17" i="45"/>
  <c r="T17" i="45"/>
  <c r="U17" i="45"/>
  <c r="V17" i="45"/>
  <c r="W17" i="45"/>
  <c r="X17" i="45"/>
  <c r="Y17" i="45"/>
  <c r="Z17" i="45"/>
  <c r="AF17" i="45"/>
  <c r="AI17" i="45"/>
  <c r="B18" i="45"/>
  <c r="C18" i="45"/>
  <c r="D18" i="45"/>
  <c r="E18" i="45"/>
  <c r="F18" i="45"/>
  <c r="G18" i="45"/>
  <c r="H18" i="45"/>
  <c r="I18" i="45"/>
  <c r="J18" i="45"/>
  <c r="K18" i="45"/>
  <c r="L18" i="45"/>
  <c r="M18" i="45"/>
  <c r="N18" i="45"/>
  <c r="O18" i="45"/>
  <c r="P18" i="45"/>
  <c r="Q18" i="45"/>
  <c r="R18" i="45"/>
  <c r="S18" i="45"/>
  <c r="T18" i="45"/>
  <c r="U18" i="45"/>
  <c r="V18" i="45"/>
  <c r="W18" i="45"/>
  <c r="X18" i="45"/>
  <c r="Y18" i="45"/>
  <c r="Z18" i="45"/>
  <c r="AF18" i="45"/>
  <c r="AI18" i="45"/>
  <c r="B19" i="45"/>
  <c r="C19" i="45"/>
  <c r="D19" i="45"/>
  <c r="E19" i="45"/>
  <c r="F19" i="45"/>
  <c r="G19" i="45"/>
  <c r="H19" i="45"/>
  <c r="I19" i="45"/>
  <c r="J19" i="45"/>
  <c r="K19" i="45"/>
  <c r="L19" i="45"/>
  <c r="M19" i="45"/>
  <c r="N19" i="45"/>
  <c r="O19" i="45"/>
  <c r="P19" i="45"/>
  <c r="Q19" i="45"/>
  <c r="R19" i="45"/>
  <c r="S19" i="45"/>
  <c r="T19" i="45"/>
  <c r="U19" i="45"/>
  <c r="V19" i="45"/>
  <c r="W19" i="45"/>
  <c r="X19" i="45"/>
  <c r="Y19" i="45"/>
  <c r="Z19" i="45"/>
  <c r="AF19" i="45"/>
  <c r="AI19" i="45"/>
  <c r="B20" i="45"/>
  <c r="C20" i="45"/>
  <c r="D20" i="45"/>
  <c r="E20" i="45"/>
  <c r="F20" i="45"/>
  <c r="G20" i="45"/>
  <c r="H20" i="45"/>
  <c r="I20" i="45"/>
  <c r="J20" i="45"/>
  <c r="K20" i="45"/>
  <c r="L20" i="45"/>
  <c r="M20" i="45"/>
  <c r="N20" i="45"/>
  <c r="O20" i="45"/>
  <c r="P20" i="45"/>
  <c r="Q20" i="45"/>
  <c r="R20" i="45"/>
  <c r="S20" i="45"/>
  <c r="T20" i="45"/>
  <c r="U20" i="45"/>
  <c r="V20" i="45"/>
  <c r="W20" i="45"/>
  <c r="X20" i="45"/>
  <c r="Y20" i="45"/>
  <c r="Z20" i="45"/>
  <c r="AF20" i="45"/>
  <c r="AI20" i="45"/>
  <c r="B14" i="45"/>
  <c r="C14" i="45"/>
  <c r="D14" i="45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C14" i="45"/>
  <c r="AF14" i="45"/>
  <c r="AI14" i="45"/>
  <c r="C88" i="46" l="1"/>
  <c r="C90" i="46" s="1"/>
  <c r="E88" i="46"/>
  <c r="E90" i="46" s="1"/>
  <c r="G88" i="46"/>
  <c r="G90" i="46" s="1"/>
  <c r="I88" i="46"/>
  <c r="I90" i="46" s="1"/>
  <c r="K88" i="46"/>
  <c r="K90" i="46" s="1"/>
  <c r="M88" i="46"/>
  <c r="M90" i="46" s="1"/>
  <c r="O88" i="46"/>
  <c r="O90" i="46" s="1"/>
  <c r="Q88" i="46"/>
  <c r="Q90" i="46" s="1"/>
  <c r="S88" i="46"/>
  <c r="S90" i="46" s="1"/>
  <c r="U88" i="46"/>
  <c r="U90" i="46" s="1"/>
  <c r="W88" i="46"/>
  <c r="W90" i="46" s="1"/>
  <c r="Y88" i="46"/>
  <c r="Y90" i="46" s="1"/>
  <c r="AA88" i="46"/>
  <c r="AA90" i="46" s="1"/>
  <c r="AC88" i="46"/>
  <c r="AC90" i="46" s="1"/>
  <c r="B88" i="46"/>
  <c r="B90" i="46" s="1"/>
  <c r="D88" i="46"/>
  <c r="D90" i="46" s="1"/>
  <c r="F88" i="46"/>
  <c r="F90" i="46" s="1"/>
  <c r="H88" i="46"/>
  <c r="H90" i="46" s="1"/>
  <c r="J88" i="46"/>
  <c r="J90" i="46" s="1"/>
  <c r="L88" i="46"/>
  <c r="L90" i="46" s="1"/>
  <c r="N88" i="46"/>
  <c r="N90" i="46" s="1"/>
  <c r="P88" i="46"/>
  <c r="P90" i="46" s="1"/>
  <c r="R88" i="46"/>
  <c r="R90" i="46" s="1"/>
  <c r="T88" i="46"/>
  <c r="T90" i="46" s="1"/>
  <c r="V88" i="46"/>
  <c r="V90" i="46" s="1"/>
  <c r="X88" i="46"/>
  <c r="X90" i="46" s="1"/>
  <c r="Z88" i="46"/>
  <c r="Z90" i="46" s="1"/>
  <c r="AB88" i="46"/>
  <c r="AB90" i="46" s="1"/>
  <c r="AC134" i="46"/>
  <c r="AC136" i="46" s="1"/>
  <c r="AE88" i="46"/>
  <c r="AD88" i="46"/>
  <c r="AD90" i="46" s="1"/>
  <c r="AB19" i="46"/>
  <c r="AB21" i="46" s="1"/>
  <c r="Z19" i="46"/>
  <c r="Z21" i="46" s="1"/>
  <c r="X19" i="46"/>
  <c r="X21" i="46" s="1"/>
  <c r="V19" i="46"/>
  <c r="V21" i="46" s="1"/>
  <c r="T19" i="46"/>
  <c r="T21" i="46" s="1"/>
  <c r="R19" i="46"/>
  <c r="R21" i="46" s="1"/>
  <c r="P19" i="46"/>
  <c r="P21" i="46" s="1"/>
  <c r="N19" i="46"/>
  <c r="N21" i="46" s="1"/>
  <c r="L19" i="46"/>
  <c r="L21" i="46" s="1"/>
  <c r="J19" i="46"/>
  <c r="J21" i="46" s="1"/>
  <c r="H19" i="46"/>
  <c r="H21" i="46" s="1"/>
  <c r="F19" i="46"/>
  <c r="F21" i="46" s="1"/>
  <c r="D19" i="46"/>
  <c r="D21" i="46" s="1"/>
  <c r="B19" i="46"/>
  <c r="B21" i="46" s="1"/>
  <c r="AC19" i="46"/>
  <c r="AC21" i="46" s="1"/>
  <c r="AA19" i="46"/>
  <c r="AA21" i="46" s="1"/>
  <c r="Y19" i="46"/>
  <c r="Y21" i="46" s="1"/>
  <c r="W19" i="46"/>
  <c r="W21" i="46" s="1"/>
  <c r="U19" i="46"/>
  <c r="U21" i="46" s="1"/>
  <c r="S19" i="46"/>
  <c r="S21" i="46" s="1"/>
  <c r="Q19" i="46"/>
  <c r="Q21" i="46" s="1"/>
  <c r="O19" i="46"/>
  <c r="O21" i="46" s="1"/>
  <c r="M19" i="46"/>
  <c r="M21" i="46" s="1"/>
  <c r="K19" i="46"/>
  <c r="K21" i="46" s="1"/>
  <c r="I19" i="46"/>
  <c r="I21" i="46" s="1"/>
  <c r="G19" i="46"/>
  <c r="G21" i="46" s="1"/>
  <c r="E19" i="46"/>
  <c r="E21" i="46" s="1"/>
  <c r="C19" i="46"/>
  <c r="C21" i="46" s="1"/>
  <c r="B84" i="42"/>
  <c r="D84" i="42"/>
  <c r="F84" i="42"/>
  <c r="H84" i="42"/>
  <c r="J84" i="42"/>
  <c r="L84" i="42"/>
  <c r="N84" i="42"/>
  <c r="P84" i="42"/>
  <c r="R84" i="42"/>
  <c r="T84" i="42"/>
  <c r="V84" i="42"/>
  <c r="X84" i="42"/>
  <c r="Z84" i="42"/>
  <c r="AB84" i="42"/>
  <c r="C84" i="41"/>
  <c r="E84" i="41"/>
  <c r="G84" i="41"/>
  <c r="I84" i="41"/>
  <c r="K84" i="41"/>
  <c r="M84" i="41"/>
  <c r="O84" i="41"/>
  <c r="Q84" i="41"/>
  <c r="S84" i="41"/>
  <c r="U84" i="41"/>
  <c r="W84" i="41"/>
  <c r="Y84" i="41"/>
  <c r="AA84" i="41"/>
  <c r="C84" i="42"/>
  <c r="E84" i="42"/>
  <c r="G84" i="42"/>
  <c r="I84" i="42"/>
  <c r="K84" i="42"/>
  <c r="M84" i="42"/>
  <c r="O84" i="42"/>
  <c r="Q84" i="42"/>
  <c r="S84" i="42"/>
  <c r="U84" i="42"/>
  <c r="W84" i="42"/>
  <c r="Y84" i="42"/>
  <c r="AA84" i="42"/>
  <c r="AC84" i="42"/>
  <c r="B84" i="41"/>
  <c r="D84" i="41"/>
  <c r="F84" i="41"/>
  <c r="H84" i="41"/>
  <c r="J84" i="41"/>
  <c r="L84" i="41"/>
  <c r="N84" i="41"/>
  <c r="P84" i="41"/>
  <c r="R84" i="41"/>
  <c r="T84" i="41"/>
  <c r="V84" i="41"/>
  <c r="X84" i="41"/>
  <c r="Z84" i="41"/>
  <c r="AD84" i="42"/>
  <c r="AE84" i="41"/>
  <c r="AE84" i="42"/>
  <c r="AD84" i="41"/>
  <c r="G84" i="34"/>
  <c r="G86" i="34" s="1"/>
  <c r="AG78" i="45"/>
  <c r="AG23" i="45"/>
  <c r="AG30" i="45"/>
  <c r="AG26" i="45"/>
  <c r="AB47" i="45"/>
  <c r="AB130" i="46" s="1"/>
  <c r="AG77" i="45"/>
  <c r="AG64" i="45"/>
  <c r="AG82" i="45"/>
  <c r="AG80" i="45"/>
  <c r="AG76" i="45"/>
  <c r="AG83" i="45"/>
  <c r="AG79" i="45"/>
  <c r="AG19" i="45"/>
  <c r="AG15" i="45"/>
  <c r="AG32" i="45"/>
  <c r="AG28" i="45"/>
  <c r="AG24" i="45"/>
  <c r="AG14" i="45"/>
  <c r="AG17" i="45"/>
  <c r="AG35" i="45"/>
  <c r="AG48" i="45"/>
  <c r="AG58" i="45"/>
  <c r="AG54" i="45"/>
  <c r="AG50" i="45"/>
  <c r="AG65" i="45"/>
  <c r="AG69" i="45"/>
  <c r="AG73" i="45"/>
  <c r="AG20" i="45"/>
  <c r="AG16" i="45"/>
  <c r="AG21" i="45"/>
  <c r="AG46" i="45"/>
  <c r="AG42" i="45"/>
  <c r="AG38" i="45"/>
  <c r="AG61" i="45"/>
  <c r="AG57" i="45"/>
  <c r="AG53" i="45"/>
  <c r="AG49" i="45"/>
  <c r="AG66" i="45"/>
  <c r="AG70" i="45"/>
  <c r="AG75" i="45"/>
  <c r="AG33" i="45"/>
  <c r="AG29" i="45"/>
  <c r="AG25" i="45"/>
  <c r="AG45" i="45"/>
  <c r="AG41" i="45"/>
  <c r="AG37" i="45"/>
  <c r="AG60" i="45"/>
  <c r="AG56" i="45"/>
  <c r="AG52" i="45"/>
  <c r="AG63" i="45"/>
  <c r="AG67" i="45"/>
  <c r="AG71" i="45"/>
  <c r="AG18" i="45"/>
  <c r="AG44" i="45"/>
  <c r="AG40" i="45"/>
  <c r="AG36" i="45"/>
  <c r="AG59" i="45"/>
  <c r="AG55" i="45"/>
  <c r="AG51" i="45"/>
  <c r="AG68" i="45"/>
  <c r="AG72" i="45"/>
  <c r="AG39" i="45"/>
  <c r="AG43" i="45"/>
  <c r="AG27" i="45"/>
  <c r="AG31" i="45"/>
  <c r="AA47" i="45"/>
  <c r="AA130" i="46" s="1"/>
  <c r="AA74" i="45"/>
  <c r="AA132" i="46" s="1"/>
  <c r="AG81" i="45"/>
  <c r="AB62" i="45"/>
  <c r="AB131" i="46" s="1"/>
  <c r="AB74" i="45"/>
  <c r="AB132" i="46" s="1"/>
  <c r="AA84" i="45"/>
  <c r="AA133" i="46" s="1"/>
  <c r="AB34" i="45"/>
  <c r="AB129" i="46" s="1"/>
  <c r="AA34" i="45"/>
  <c r="AA129" i="46" s="1"/>
  <c r="AA62" i="45"/>
  <c r="AA131" i="46" s="1"/>
  <c r="AB84" i="45"/>
  <c r="AB133" i="46" s="1"/>
  <c r="AB134" i="46" s="1"/>
  <c r="AB136" i="46" s="1"/>
  <c r="AI65" i="45"/>
  <c r="AD84" i="34"/>
  <c r="AJ85" i="45" s="1"/>
  <c r="Z84" i="34"/>
  <c r="V84" i="34"/>
  <c r="R84" i="34"/>
  <c r="N84" i="34"/>
  <c r="J84" i="34"/>
  <c r="F84" i="34"/>
  <c r="AI67" i="45"/>
  <c r="AI46" i="45"/>
  <c r="AI54" i="45"/>
  <c r="AI42" i="45"/>
  <c r="AI38" i="45"/>
  <c r="AI48" i="45"/>
  <c r="AI58" i="45"/>
  <c r="AI50" i="45"/>
  <c r="U84" i="34"/>
  <c r="I84" i="34"/>
  <c r="AB84" i="34"/>
  <c r="X84" i="34"/>
  <c r="T84" i="34"/>
  <c r="P84" i="34"/>
  <c r="L84" i="34"/>
  <c r="H84" i="34"/>
  <c r="D84" i="34"/>
  <c r="AI61" i="45"/>
  <c r="AI57" i="45"/>
  <c r="AI53" i="45"/>
  <c r="AI49" i="45"/>
  <c r="Y84" i="34"/>
  <c r="M84" i="34"/>
  <c r="AE84" i="34"/>
  <c r="AA84" i="34"/>
  <c r="W84" i="34"/>
  <c r="S84" i="34"/>
  <c r="O84" i="34"/>
  <c r="K84" i="34"/>
  <c r="C84" i="34"/>
  <c r="AI60" i="45"/>
  <c r="AI56" i="45"/>
  <c r="AI52" i="45"/>
  <c r="AC84" i="34"/>
  <c r="Q84" i="34"/>
  <c r="E84" i="34"/>
  <c r="AI29" i="45"/>
  <c r="AI71" i="45"/>
  <c r="AI73" i="45"/>
  <c r="B84" i="34"/>
  <c r="AI70" i="45"/>
  <c r="AA134" i="46" l="1"/>
  <c r="AA136" i="46" s="1"/>
  <c r="AF76" i="45"/>
  <c r="AF75" i="45"/>
  <c r="AF84" i="45" s="1"/>
  <c r="AF64" i="45"/>
  <c r="AF63" i="45"/>
  <c r="AF74" i="45" s="1"/>
  <c r="AF49" i="45"/>
  <c r="AF48" i="45"/>
  <c r="AF62" i="45" s="1"/>
  <c r="AF36" i="45"/>
  <c r="AF35" i="45"/>
  <c r="AF47" i="45" s="1"/>
  <c r="AF24" i="45"/>
  <c r="AF23" i="45"/>
  <c r="AF34" i="45" s="1"/>
  <c r="AF13" i="45"/>
  <c r="AF22" i="45" s="1"/>
  <c r="AN89" i="45"/>
  <c r="AN91" i="45" s="1"/>
  <c r="AH89" i="45" l="1"/>
  <c r="AH91" i="45" s="1"/>
  <c r="AM89" i="45"/>
  <c r="AM91" i="45" s="1"/>
  <c r="AK89" i="45"/>
  <c r="AK91" i="45" s="1"/>
  <c r="AF89" i="45" l="1"/>
  <c r="AF91" i="45" s="1"/>
  <c r="B13" i="45"/>
  <c r="B22" i="45" s="1"/>
  <c r="B128" i="46" s="1"/>
  <c r="C13" i="45"/>
  <c r="C22" i="45" s="1"/>
  <c r="C128" i="46" s="1"/>
  <c r="D13" i="45"/>
  <c r="D22" i="45" s="1"/>
  <c r="D128" i="46" s="1"/>
  <c r="E13" i="45"/>
  <c r="E22" i="45" s="1"/>
  <c r="E128" i="46" s="1"/>
  <c r="F13" i="45"/>
  <c r="F22" i="45" s="1"/>
  <c r="F128" i="46" s="1"/>
  <c r="G13" i="45"/>
  <c r="G22" i="45" s="1"/>
  <c r="G128" i="46" s="1"/>
  <c r="H13" i="45"/>
  <c r="H22" i="45" s="1"/>
  <c r="H128" i="46" s="1"/>
  <c r="I13" i="45"/>
  <c r="I22" i="45" s="1"/>
  <c r="I128" i="46" s="1"/>
  <c r="J13" i="45"/>
  <c r="J22" i="45" s="1"/>
  <c r="J128" i="46" s="1"/>
  <c r="K13" i="45"/>
  <c r="K22" i="45" s="1"/>
  <c r="K128" i="46" s="1"/>
  <c r="L13" i="45"/>
  <c r="L22" i="45" s="1"/>
  <c r="L128" i="46" s="1"/>
  <c r="M13" i="45"/>
  <c r="M22" i="45" s="1"/>
  <c r="M128" i="46" s="1"/>
  <c r="N13" i="45"/>
  <c r="N22" i="45" s="1"/>
  <c r="N128" i="46" s="1"/>
  <c r="O13" i="45"/>
  <c r="O22" i="45" s="1"/>
  <c r="O128" i="46" s="1"/>
  <c r="P13" i="45"/>
  <c r="P22" i="45" s="1"/>
  <c r="P128" i="46" s="1"/>
  <c r="Q13" i="45"/>
  <c r="Q22" i="45" s="1"/>
  <c r="Q128" i="46" s="1"/>
  <c r="R13" i="45"/>
  <c r="R22" i="45" s="1"/>
  <c r="R128" i="46" s="1"/>
  <c r="S13" i="45"/>
  <c r="S22" i="45" s="1"/>
  <c r="S128" i="46" s="1"/>
  <c r="T13" i="45"/>
  <c r="T22" i="45" s="1"/>
  <c r="T128" i="46" s="1"/>
  <c r="U13" i="45"/>
  <c r="U22" i="45" s="1"/>
  <c r="U128" i="46" s="1"/>
  <c r="V13" i="45"/>
  <c r="V22" i="45" s="1"/>
  <c r="V128" i="46" s="1"/>
  <c r="W13" i="45"/>
  <c r="W22" i="45" s="1"/>
  <c r="W128" i="46" s="1"/>
  <c r="X13" i="45"/>
  <c r="X22" i="45" s="1"/>
  <c r="X128" i="46" s="1"/>
  <c r="Z13" i="45"/>
  <c r="Z22" i="45" s="1"/>
  <c r="Z128" i="46" s="1"/>
  <c r="Y13" i="45"/>
  <c r="Y22" i="45" s="1"/>
  <c r="Y128" i="46" s="1"/>
  <c r="AC13" i="45"/>
  <c r="AC22" i="45" s="1"/>
  <c r="X84" i="45" l="1"/>
  <c r="X133" i="46" s="1"/>
  <c r="T84" i="45"/>
  <c r="T133" i="46" s="1"/>
  <c r="P84" i="45"/>
  <c r="P133" i="46" s="1"/>
  <c r="L84" i="45"/>
  <c r="L133" i="46" s="1"/>
  <c r="H84" i="45"/>
  <c r="H133" i="46" s="1"/>
  <c r="D84" i="45"/>
  <c r="D133" i="46" s="1"/>
  <c r="X74" i="45"/>
  <c r="X132" i="46" s="1"/>
  <c r="T74" i="45"/>
  <c r="T132" i="46" s="1"/>
  <c r="P74" i="45"/>
  <c r="P132" i="46" s="1"/>
  <c r="L74" i="45"/>
  <c r="L132" i="46" s="1"/>
  <c r="H74" i="45"/>
  <c r="H132" i="46" s="1"/>
  <c r="D74" i="45"/>
  <c r="D132" i="46" s="1"/>
  <c r="X62" i="45"/>
  <c r="X131" i="46" s="1"/>
  <c r="T62" i="45"/>
  <c r="T131" i="46" s="1"/>
  <c r="P62" i="45"/>
  <c r="P131" i="46" s="1"/>
  <c r="L62" i="45"/>
  <c r="L131" i="46" s="1"/>
  <c r="H62" i="45"/>
  <c r="H131" i="46" s="1"/>
  <c r="D62" i="45"/>
  <c r="D131" i="46" s="1"/>
  <c r="X47" i="45"/>
  <c r="X130" i="46" s="1"/>
  <c r="T47" i="45"/>
  <c r="T130" i="46" s="1"/>
  <c r="P47" i="45"/>
  <c r="P130" i="46" s="1"/>
  <c r="L47" i="45"/>
  <c r="L130" i="46" s="1"/>
  <c r="H47" i="45"/>
  <c r="H130" i="46" s="1"/>
  <c r="D47" i="45"/>
  <c r="D130" i="46" s="1"/>
  <c r="W84" i="45"/>
  <c r="W133" i="46" s="1"/>
  <c r="S84" i="45"/>
  <c r="S133" i="46" s="1"/>
  <c r="O84" i="45"/>
  <c r="O133" i="46" s="1"/>
  <c r="K84" i="45"/>
  <c r="K133" i="46" s="1"/>
  <c r="G84" i="45"/>
  <c r="G133" i="46" s="1"/>
  <c r="C84" i="45"/>
  <c r="C133" i="46" s="1"/>
  <c r="W74" i="45"/>
  <c r="W132" i="46" s="1"/>
  <c r="S74" i="45"/>
  <c r="S132" i="46" s="1"/>
  <c r="O74" i="45"/>
  <c r="O132" i="46" s="1"/>
  <c r="K74" i="45"/>
  <c r="K132" i="46" s="1"/>
  <c r="G74" i="45"/>
  <c r="G132" i="46" s="1"/>
  <c r="C74" i="45"/>
  <c r="C132" i="46" s="1"/>
  <c r="W62" i="45"/>
  <c r="W131" i="46" s="1"/>
  <c r="S62" i="45"/>
  <c r="S131" i="46" s="1"/>
  <c r="O62" i="45"/>
  <c r="O131" i="46" s="1"/>
  <c r="K62" i="45"/>
  <c r="K131" i="46" s="1"/>
  <c r="G62" i="45"/>
  <c r="G131" i="46" s="1"/>
  <c r="C62" i="45"/>
  <c r="C131" i="46" s="1"/>
  <c r="W47" i="45"/>
  <c r="W130" i="46" s="1"/>
  <c r="S47" i="45"/>
  <c r="S130" i="46" s="1"/>
  <c r="O47" i="45"/>
  <c r="O130" i="46" s="1"/>
  <c r="K47" i="45"/>
  <c r="K130" i="46" s="1"/>
  <c r="G47" i="45"/>
  <c r="G130" i="46" s="1"/>
  <c r="C47" i="45"/>
  <c r="C130" i="46" s="1"/>
  <c r="V84" i="45"/>
  <c r="V133" i="46" s="1"/>
  <c r="R84" i="45"/>
  <c r="R133" i="46" s="1"/>
  <c r="N84" i="45"/>
  <c r="N133" i="46" s="1"/>
  <c r="J84" i="45"/>
  <c r="J133" i="46" s="1"/>
  <c r="F84" i="45"/>
  <c r="F133" i="46" s="1"/>
  <c r="B84" i="45"/>
  <c r="B133" i="46" s="1"/>
  <c r="V74" i="45"/>
  <c r="V132" i="46" s="1"/>
  <c r="R74" i="45"/>
  <c r="R132" i="46" s="1"/>
  <c r="N74" i="45"/>
  <c r="N132" i="46" s="1"/>
  <c r="J74" i="45"/>
  <c r="J132" i="46" s="1"/>
  <c r="F74" i="45"/>
  <c r="F132" i="46" s="1"/>
  <c r="B74" i="45"/>
  <c r="B132" i="46" s="1"/>
  <c r="V62" i="45"/>
  <c r="V131" i="46" s="1"/>
  <c r="R62" i="45"/>
  <c r="R131" i="46" s="1"/>
  <c r="N62" i="45"/>
  <c r="N131" i="46" s="1"/>
  <c r="J62" i="45"/>
  <c r="J131" i="46" s="1"/>
  <c r="F62" i="45"/>
  <c r="F131" i="46" s="1"/>
  <c r="B62" i="45"/>
  <c r="B131" i="46" s="1"/>
  <c r="V47" i="45"/>
  <c r="V130" i="46" s="1"/>
  <c r="R47" i="45"/>
  <c r="R130" i="46" s="1"/>
  <c r="N47" i="45"/>
  <c r="N130" i="46" s="1"/>
  <c r="J47" i="45"/>
  <c r="J130" i="46" s="1"/>
  <c r="F47" i="45"/>
  <c r="F130" i="46" s="1"/>
  <c r="B47" i="45"/>
  <c r="B130" i="46" s="1"/>
  <c r="Z84" i="45"/>
  <c r="Z133" i="46" s="1"/>
  <c r="Y84" i="45"/>
  <c r="Y133" i="46" s="1"/>
  <c r="U84" i="45"/>
  <c r="U133" i="46" s="1"/>
  <c r="Q84" i="45"/>
  <c r="Q133" i="46" s="1"/>
  <c r="M84" i="45"/>
  <c r="M133" i="46" s="1"/>
  <c r="I84" i="45"/>
  <c r="I133" i="46" s="1"/>
  <c r="E84" i="45"/>
  <c r="E133" i="46" s="1"/>
  <c r="Z74" i="45"/>
  <c r="Z132" i="46" s="1"/>
  <c r="Y74" i="45"/>
  <c r="Y132" i="46" s="1"/>
  <c r="U74" i="45"/>
  <c r="U132" i="46" s="1"/>
  <c r="Q74" i="45"/>
  <c r="Q132" i="46" s="1"/>
  <c r="M74" i="45"/>
  <c r="M132" i="46" s="1"/>
  <c r="I74" i="45"/>
  <c r="I132" i="46" s="1"/>
  <c r="E74" i="45"/>
  <c r="E132" i="46" s="1"/>
  <c r="Z62" i="45"/>
  <c r="Z131" i="46" s="1"/>
  <c r="Y62" i="45"/>
  <c r="Y131" i="46" s="1"/>
  <c r="U62" i="45"/>
  <c r="U131" i="46" s="1"/>
  <c r="Q62" i="45"/>
  <c r="Q131" i="46" s="1"/>
  <c r="M62" i="45"/>
  <c r="M131" i="46" s="1"/>
  <c r="I62" i="45"/>
  <c r="I131" i="46" s="1"/>
  <c r="E62" i="45"/>
  <c r="E131" i="46" s="1"/>
  <c r="Z47" i="45"/>
  <c r="Z130" i="46" s="1"/>
  <c r="Y47" i="45"/>
  <c r="Y130" i="46" s="1"/>
  <c r="U47" i="45"/>
  <c r="U130" i="46" s="1"/>
  <c r="Q47" i="45"/>
  <c r="Q130" i="46" s="1"/>
  <c r="M47" i="45"/>
  <c r="M130" i="46" s="1"/>
  <c r="I47" i="45"/>
  <c r="I130" i="46" s="1"/>
  <c r="E47" i="45"/>
  <c r="E130" i="46" s="1"/>
  <c r="T34" i="45"/>
  <c r="T129" i="46" s="1"/>
  <c r="H34" i="45"/>
  <c r="H129" i="46" s="1"/>
  <c r="W34" i="45"/>
  <c r="W129" i="46" s="1"/>
  <c r="S34" i="45"/>
  <c r="S129" i="46" s="1"/>
  <c r="O34" i="45"/>
  <c r="O129" i="46" s="1"/>
  <c r="K34" i="45"/>
  <c r="K129" i="46" s="1"/>
  <c r="G34" i="45"/>
  <c r="G129" i="46" s="1"/>
  <c r="C34" i="45"/>
  <c r="C129" i="46" s="1"/>
  <c r="P34" i="45"/>
  <c r="P129" i="46" s="1"/>
  <c r="D34" i="45"/>
  <c r="D129" i="46" s="1"/>
  <c r="V34" i="45"/>
  <c r="V129" i="46" s="1"/>
  <c r="R34" i="45"/>
  <c r="R129" i="46" s="1"/>
  <c r="N34" i="45"/>
  <c r="N129" i="46" s="1"/>
  <c r="J34" i="45"/>
  <c r="J129" i="46" s="1"/>
  <c r="F34" i="45"/>
  <c r="F129" i="46" s="1"/>
  <c r="B34" i="45"/>
  <c r="B129" i="46" s="1"/>
  <c r="X34" i="45"/>
  <c r="X129" i="46" s="1"/>
  <c r="L34" i="45"/>
  <c r="L129" i="46" s="1"/>
  <c r="Z34" i="45"/>
  <c r="Z129" i="46" s="1"/>
  <c r="Y34" i="45"/>
  <c r="Y129" i="46" s="1"/>
  <c r="U34" i="45"/>
  <c r="U129" i="46" s="1"/>
  <c r="Q34" i="45"/>
  <c r="Q129" i="46" s="1"/>
  <c r="M34" i="45"/>
  <c r="M129" i="46" s="1"/>
  <c r="I34" i="45"/>
  <c r="I129" i="46" s="1"/>
  <c r="E34" i="45"/>
  <c r="E129" i="46" s="1"/>
  <c r="V85" i="45"/>
  <c r="W85" i="45"/>
  <c r="X85" i="45"/>
  <c r="Y85" i="45"/>
  <c r="Z85" i="45"/>
  <c r="AA85" i="45"/>
  <c r="AB85" i="45"/>
  <c r="AC85" i="45"/>
  <c r="AD85" i="45"/>
  <c r="AE85" i="45"/>
  <c r="AK85" i="45"/>
  <c r="V86" i="45"/>
  <c r="W86" i="45"/>
  <c r="X86" i="45"/>
  <c r="Y86" i="45"/>
  <c r="Z86" i="45"/>
  <c r="AA86" i="45"/>
  <c r="AB86" i="45"/>
  <c r="AC86" i="45"/>
  <c r="AD86" i="45"/>
  <c r="AE86" i="45"/>
  <c r="AK86" i="45"/>
  <c r="V87" i="45"/>
  <c r="W87" i="45"/>
  <c r="X87" i="45"/>
  <c r="Y87" i="45"/>
  <c r="Z87" i="45"/>
  <c r="AA87" i="45"/>
  <c r="AB87" i="45"/>
  <c r="AC87" i="45"/>
  <c r="AD87" i="45"/>
  <c r="AE87" i="45"/>
  <c r="AK87" i="45"/>
  <c r="V88" i="45"/>
  <c r="W88" i="45"/>
  <c r="X88" i="45"/>
  <c r="Y88" i="45"/>
  <c r="Z88" i="45"/>
  <c r="AA88" i="45"/>
  <c r="AB88" i="45"/>
  <c r="AC88" i="45"/>
  <c r="AD88" i="45"/>
  <c r="AE88" i="45"/>
  <c r="AK88" i="45"/>
  <c r="AJ5" i="45"/>
  <c r="E134" i="46" l="1"/>
  <c r="E136" i="46" s="1"/>
  <c r="M134" i="46"/>
  <c r="M136" i="46" s="1"/>
  <c r="U134" i="46"/>
  <c r="U136" i="46" s="1"/>
  <c r="Z134" i="46"/>
  <c r="Z136" i="46" s="1"/>
  <c r="F134" i="46"/>
  <c r="F136" i="46" s="1"/>
  <c r="N134" i="46"/>
  <c r="N136" i="46" s="1"/>
  <c r="V134" i="46"/>
  <c r="V136" i="46" s="1"/>
  <c r="I134" i="46"/>
  <c r="I136" i="46" s="1"/>
  <c r="Q134" i="46"/>
  <c r="Q136" i="46" s="1"/>
  <c r="Y134" i="46"/>
  <c r="Y136" i="46" s="1"/>
  <c r="B134" i="46"/>
  <c r="B136" i="46" s="1"/>
  <c r="J134" i="46"/>
  <c r="J136" i="46" s="1"/>
  <c r="R134" i="46"/>
  <c r="R136" i="46" s="1"/>
  <c r="C134" i="46"/>
  <c r="C136" i="46" s="1"/>
  <c r="K134" i="46"/>
  <c r="K136" i="46" s="1"/>
  <c r="S134" i="46"/>
  <c r="S136" i="46" s="1"/>
  <c r="D134" i="46"/>
  <c r="D136" i="46" s="1"/>
  <c r="L134" i="46"/>
  <c r="L136" i="46" s="1"/>
  <c r="T134" i="46"/>
  <c r="T136" i="46" s="1"/>
  <c r="G134" i="46"/>
  <c r="G136" i="46" s="1"/>
  <c r="O134" i="46"/>
  <c r="O136" i="46" s="1"/>
  <c r="W134" i="46"/>
  <c r="W136" i="46" s="1"/>
  <c r="H134" i="46"/>
  <c r="H136" i="46" s="1"/>
  <c r="P134" i="46"/>
  <c r="P136" i="46" s="1"/>
  <c r="X134" i="46"/>
  <c r="X136" i="46" s="1"/>
  <c r="AB5" i="44"/>
  <c r="AB86" i="41" l="1"/>
  <c r="AA86" i="41"/>
  <c r="AC86" i="41"/>
  <c r="AB86" i="42"/>
  <c r="AA86" i="42"/>
  <c r="AC86" i="42"/>
  <c r="AA84" i="43"/>
  <c r="AA86" i="43" s="1"/>
  <c r="AC84" i="43"/>
  <c r="AC86" i="43" s="1"/>
  <c r="AB84" i="43"/>
  <c r="AB86" i="43" s="1"/>
  <c r="AA84" i="44"/>
  <c r="AA86" i="44" s="1"/>
  <c r="AC84" i="44"/>
  <c r="AC86" i="44" s="1"/>
  <c r="AB84" i="44"/>
  <c r="AB86" i="44" s="1"/>
  <c r="AB86" i="34"/>
  <c r="AE89" i="45" l="1"/>
  <c r="AE91" i="45" s="1"/>
  <c r="AA86" i="34"/>
  <c r="AC86" i="34"/>
  <c r="AI64" i="45" l="1"/>
  <c r="AO88" i="45"/>
  <c r="AL88" i="45"/>
  <c r="AO87" i="45"/>
  <c r="AL87" i="45"/>
  <c r="AO86" i="45"/>
  <c r="AL86" i="45"/>
  <c r="AP85" i="45"/>
  <c r="AP86" i="45" s="1"/>
  <c r="AP87" i="45" s="1"/>
  <c r="AP88" i="45" s="1"/>
  <c r="AO85" i="45"/>
  <c r="AL85" i="45"/>
  <c r="B6" i="45"/>
  <c r="B3" i="45"/>
  <c r="AI62" i="45" l="1"/>
  <c r="AI13" i="45"/>
  <c r="AI22" i="45" s="1"/>
  <c r="B89" i="45"/>
  <c r="B91" i="45" s="1"/>
  <c r="D89" i="45"/>
  <c r="D91" i="45" s="1"/>
  <c r="F89" i="45"/>
  <c r="F91" i="45" s="1"/>
  <c r="H89" i="45"/>
  <c r="H91" i="45" s="1"/>
  <c r="J89" i="45"/>
  <c r="J91" i="45" s="1"/>
  <c r="L89" i="45"/>
  <c r="L91" i="45" s="1"/>
  <c r="C89" i="45"/>
  <c r="C91" i="45" s="1"/>
  <c r="E89" i="45"/>
  <c r="E91" i="45" s="1"/>
  <c r="G89" i="45"/>
  <c r="G91" i="45" s="1"/>
  <c r="I89" i="45"/>
  <c r="I91" i="45" s="1"/>
  <c r="K89" i="45"/>
  <c r="K91" i="45" s="1"/>
  <c r="B6" i="41"/>
  <c r="B3" i="41"/>
  <c r="B6" i="42"/>
  <c r="B3" i="42"/>
  <c r="B6" i="43"/>
  <c r="B3" i="43"/>
  <c r="B6" i="44"/>
  <c r="B3" i="44"/>
  <c r="AG13" i="45" l="1"/>
  <c r="AG22" i="45" s="1"/>
  <c r="AG84" i="45"/>
  <c r="AI63" i="45"/>
  <c r="AI74" i="45" s="1"/>
  <c r="AI75" i="45"/>
  <c r="AI84" i="45" s="1"/>
  <c r="AI47" i="45"/>
  <c r="AG62" i="45"/>
  <c r="AI34" i="45"/>
  <c r="AG74" i="45"/>
  <c r="AG47" i="45"/>
  <c r="AG34" i="45"/>
  <c r="AD86" i="34"/>
  <c r="AJ87" i="45" s="1"/>
  <c r="N89" i="45"/>
  <c r="N91" i="45" s="1"/>
  <c r="P89" i="45"/>
  <c r="P91" i="45" s="1"/>
  <c r="M89" i="45"/>
  <c r="M91" i="45" s="1"/>
  <c r="O89" i="45"/>
  <c r="O91" i="45" s="1"/>
  <c r="Q89" i="45"/>
  <c r="Q91" i="45" s="1"/>
  <c r="S89" i="45"/>
  <c r="S91" i="45" s="1"/>
  <c r="R89" i="45"/>
  <c r="R91" i="45" s="1"/>
  <c r="T89" i="45"/>
  <c r="T91" i="45" s="1"/>
  <c r="B86" i="41"/>
  <c r="D86" i="41"/>
  <c r="F86" i="41"/>
  <c r="H86" i="41"/>
  <c r="J86" i="41"/>
  <c r="L86" i="41"/>
  <c r="N86" i="41"/>
  <c r="R86" i="41"/>
  <c r="T86" i="41"/>
  <c r="V86" i="41"/>
  <c r="X86" i="41"/>
  <c r="C86" i="42"/>
  <c r="E86" i="42"/>
  <c r="G86" i="42"/>
  <c r="I86" i="42"/>
  <c r="K86" i="42"/>
  <c r="M86" i="42"/>
  <c r="O86" i="42"/>
  <c r="Q86" i="42"/>
  <c r="S86" i="42"/>
  <c r="U86" i="42"/>
  <c r="W86" i="42"/>
  <c r="Y86" i="42"/>
  <c r="B84" i="43"/>
  <c r="B86" i="43" s="1"/>
  <c r="D84" i="43"/>
  <c r="D86" i="43" s="1"/>
  <c r="F84" i="43"/>
  <c r="F86" i="43" s="1"/>
  <c r="H84" i="43"/>
  <c r="H86" i="43" s="1"/>
  <c r="J84" i="43"/>
  <c r="J86" i="43" s="1"/>
  <c r="L84" i="43"/>
  <c r="L86" i="43" s="1"/>
  <c r="N84" i="43"/>
  <c r="N86" i="43" s="1"/>
  <c r="R84" i="43"/>
  <c r="R86" i="43" s="1"/>
  <c r="T84" i="43"/>
  <c r="T86" i="43" s="1"/>
  <c r="V84" i="43"/>
  <c r="V86" i="43" s="1"/>
  <c r="X84" i="43"/>
  <c r="X86" i="43" s="1"/>
  <c r="C84" i="44"/>
  <c r="C86" i="44" s="1"/>
  <c r="E84" i="44"/>
  <c r="E86" i="44" s="1"/>
  <c r="G84" i="44"/>
  <c r="G86" i="44" s="1"/>
  <c r="I84" i="44"/>
  <c r="I86" i="44" s="1"/>
  <c r="K84" i="44"/>
  <c r="K86" i="44" s="1"/>
  <c r="M84" i="44"/>
  <c r="M86" i="44" s="1"/>
  <c r="O84" i="44"/>
  <c r="O86" i="44" s="1"/>
  <c r="Q84" i="44"/>
  <c r="Q86" i="44" s="1"/>
  <c r="S84" i="44"/>
  <c r="S86" i="44" s="1"/>
  <c r="U84" i="44"/>
  <c r="U86" i="44" s="1"/>
  <c r="W84" i="44"/>
  <c r="W86" i="44" s="1"/>
  <c r="Y84" i="44"/>
  <c r="Y86" i="44" s="1"/>
  <c r="C86" i="41"/>
  <c r="E86" i="41"/>
  <c r="G86" i="41"/>
  <c r="I86" i="41"/>
  <c r="K86" i="41"/>
  <c r="M86" i="41"/>
  <c r="O86" i="41"/>
  <c r="Q86" i="41"/>
  <c r="S86" i="41"/>
  <c r="U86" i="41"/>
  <c r="W86" i="41"/>
  <c r="Y86" i="41"/>
  <c r="B86" i="42"/>
  <c r="D86" i="42"/>
  <c r="F86" i="42"/>
  <c r="H86" i="42"/>
  <c r="J86" i="42"/>
  <c r="L86" i="42"/>
  <c r="N86" i="42"/>
  <c r="R86" i="42"/>
  <c r="T86" i="42"/>
  <c r="V86" i="42"/>
  <c r="X86" i="42"/>
  <c r="C84" i="43"/>
  <c r="C86" i="43" s="1"/>
  <c r="E84" i="43"/>
  <c r="E86" i="43" s="1"/>
  <c r="G84" i="43"/>
  <c r="G86" i="43" s="1"/>
  <c r="I84" i="43"/>
  <c r="I86" i="43" s="1"/>
  <c r="K84" i="43"/>
  <c r="K86" i="43" s="1"/>
  <c r="M84" i="43"/>
  <c r="M86" i="43" s="1"/>
  <c r="O84" i="43"/>
  <c r="O86" i="43" s="1"/>
  <c r="Q84" i="43"/>
  <c r="Q86" i="43" s="1"/>
  <c r="S84" i="43"/>
  <c r="S86" i="43" s="1"/>
  <c r="U84" i="43"/>
  <c r="U86" i="43" s="1"/>
  <c r="W84" i="43"/>
  <c r="W86" i="43" s="1"/>
  <c r="Y84" i="43"/>
  <c r="Y86" i="43" s="1"/>
  <c r="B84" i="44"/>
  <c r="B86" i="44" s="1"/>
  <c r="D84" i="44"/>
  <c r="D86" i="44" s="1"/>
  <c r="F84" i="44"/>
  <c r="F86" i="44" s="1"/>
  <c r="H84" i="44"/>
  <c r="H86" i="44" s="1"/>
  <c r="J84" i="44"/>
  <c r="J86" i="44" s="1"/>
  <c r="L84" i="44"/>
  <c r="L86" i="44" s="1"/>
  <c r="N84" i="44"/>
  <c r="N86" i="44" s="1"/>
  <c r="R84" i="44"/>
  <c r="R86" i="44" s="1"/>
  <c r="T84" i="44"/>
  <c r="T86" i="44" s="1"/>
  <c r="V84" i="44"/>
  <c r="V86" i="44" s="1"/>
  <c r="X84" i="44"/>
  <c r="X86" i="44" s="1"/>
  <c r="AD86" i="41"/>
  <c r="AE86" i="41"/>
  <c r="AD86" i="42"/>
  <c r="AE86" i="42"/>
  <c r="AD84" i="43"/>
  <c r="AD86" i="43" s="1"/>
  <c r="AE84" i="43"/>
  <c r="AE86" i="43" s="1"/>
  <c r="AD84" i="44"/>
  <c r="AD86" i="44" s="1"/>
  <c r="AE84" i="44"/>
  <c r="AE86" i="44" s="1"/>
  <c r="P86" i="41"/>
  <c r="P86" i="42"/>
  <c r="P84" i="43"/>
  <c r="P86" i="43" s="1"/>
  <c r="P84" i="44"/>
  <c r="P86" i="44" s="1"/>
  <c r="Z86" i="41"/>
  <c r="Z86" i="42"/>
  <c r="Z84" i="43"/>
  <c r="Z86" i="43" s="1"/>
  <c r="Z84" i="44"/>
  <c r="Z86" i="44" s="1"/>
  <c r="AE86" i="34"/>
  <c r="AI89" i="45" l="1"/>
  <c r="AI91" i="45" s="1"/>
  <c r="AJ89" i="45"/>
  <c r="AJ91" i="45" s="1"/>
  <c r="AL89" i="45"/>
  <c r="AL91" i="45" s="1"/>
  <c r="AC89" i="45"/>
  <c r="AC91" i="45" s="1"/>
  <c r="Y89" i="45"/>
  <c r="Y91" i="45" s="1"/>
  <c r="AB89" i="45"/>
  <c r="AB91" i="45" s="1"/>
  <c r="U89" i="45"/>
  <c r="U91" i="45" s="1"/>
  <c r="X89" i="45"/>
  <c r="X91" i="45" s="1"/>
  <c r="AA89" i="45"/>
  <c r="AA91" i="45" s="1"/>
  <c r="AD89" i="45"/>
  <c r="AD91" i="45" s="1"/>
  <c r="Z89" i="45"/>
  <c r="Z91" i="45" s="1"/>
  <c r="W89" i="45"/>
  <c r="W91" i="45" s="1"/>
  <c r="V89" i="45"/>
  <c r="V91" i="45" s="1"/>
  <c r="AG89" i="45" l="1"/>
  <c r="AG91" i="45" s="1"/>
  <c r="E86" i="34" l="1"/>
  <c r="H86" i="34"/>
  <c r="J86" i="34"/>
  <c r="L86" i="34"/>
  <c r="M86" i="34"/>
  <c r="R86" i="34"/>
  <c r="T86" i="34"/>
  <c r="X86" i="34"/>
  <c r="O86" i="34"/>
  <c r="V86" i="34"/>
  <c r="F86" i="34"/>
  <c r="I86" i="34"/>
  <c r="K86" i="34"/>
  <c r="Q86" i="34"/>
  <c r="S86" i="34"/>
  <c r="W86" i="34"/>
  <c r="Y86" i="34"/>
  <c r="U86" i="34"/>
  <c r="C86" i="34"/>
  <c r="B86" i="34"/>
  <c r="D86" i="34"/>
  <c r="Z86" i="34"/>
  <c r="P86" i="34"/>
  <c r="N86" i="34"/>
</calcChain>
</file>

<file path=xl/sharedStrings.xml><?xml version="1.0" encoding="utf-8"?>
<sst xmlns="http://schemas.openxmlformats.org/spreadsheetml/2006/main" count="765" uniqueCount="135">
  <si>
    <t>کارکردگی فارم جمع کروانے کی تاریخ:</t>
  </si>
  <si>
    <t>کابینہ</t>
  </si>
  <si>
    <t>زون</t>
  </si>
  <si>
    <t>کل اجتماعات</t>
  </si>
  <si>
    <t xml:space="preserve">نمبر شمار </t>
  </si>
  <si>
    <t>حیدرآباد</t>
  </si>
  <si>
    <t>ملتان</t>
  </si>
  <si>
    <t>فیصل آباد</t>
  </si>
  <si>
    <t>رُکنِ شوریٰ</t>
  </si>
  <si>
    <t>استقبالیہ</t>
  </si>
  <si>
    <t>صفائی ستھرائی</t>
  </si>
  <si>
    <t>لنگرِ رضویہ</t>
  </si>
  <si>
    <t>مدرسۃ المدینہ بالغان</t>
  </si>
  <si>
    <t>مکتبۃ المدینہ</t>
  </si>
  <si>
    <t>شعبۂ تعلیم</t>
  </si>
  <si>
    <t>مدنی بہاریں</t>
  </si>
  <si>
    <t>پارکنگ</t>
  </si>
  <si>
    <t>پانی سبیل</t>
  </si>
  <si>
    <t>جوتا اسٹینڈ</t>
  </si>
  <si>
    <t>خیر خواہ</t>
  </si>
  <si>
    <t>ساؤنڈ</t>
  </si>
  <si>
    <t>جنریٹر/یو پی ایس</t>
  </si>
  <si>
    <t>تاریخِ اِجراء اپڈیٹ کارکردگی فارم:</t>
  </si>
  <si>
    <t>مدنی کورسز</t>
  </si>
  <si>
    <t>مدنی قافلہ</t>
  </si>
  <si>
    <t>سیکیورٹی</t>
  </si>
  <si>
    <r>
      <rPr>
        <sz val="10"/>
        <rFont val="UL Sajid Heading"/>
        <charset val="178"/>
      </rPr>
      <t>براہِ کرم!</t>
    </r>
    <r>
      <rPr>
        <sz val="10"/>
        <rFont val="Alvi Nastaleeq"/>
      </rPr>
      <t>یہ کارکردگی فارم   اتوارظہر تک متعلقہ رُکنِ شوریٰ کو ای میل کریں۔</t>
    </r>
  </si>
  <si>
    <t>ہفتہ وار اجتماعات میں جدول وغیرہ کی کیفیت:(تعداد)</t>
  </si>
  <si>
    <t>ہفتہ وار اجتماع سے پہلے علاقائی دورہ ہوا</t>
  </si>
  <si>
    <t>مدنی مرکز والا بیان ہوا</t>
  </si>
  <si>
    <t>اجتماع کا جدول مدنی مرکز کے طے شدہ جدول کے مطابق چلا</t>
  </si>
  <si>
    <t>اجتماع کے آخر میں مدنی حلقوں کی ترکیب  ہوئی</t>
  </si>
  <si>
    <t>ہفتہ وار اجتماعات میں مدنی بستوں کی کیفیت:(تعداد)</t>
  </si>
  <si>
    <t>مدرسۃ المدینہ بالغان کا حلقہ</t>
  </si>
  <si>
    <t>طے شدہ اعلانات ہوئے</t>
  </si>
  <si>
    <t xml:space="preserve">
</t>
  </si>
  <si>
    <t>ہفتہ وار اجتماعات میں انتظامات کی کیفیت:(تعداد)</t>
  </si>
  <si>
    <t>اصلاح ِ اعمال</t>
  </si>
  <si>
    <t>کراچی ساؤتھ سنٹرل</t>
  </si>
  <si>
    <t>کراچی اِیسٹ، مَلیر،کورنگی</t>
  </si>
  <si>
    <t>بِن قاسم</t>
  </si>
  <si>
    <t>کوئٹہ</t>
  </si>
  <si>
    <t>کراچی ریجن مجموعی</t>
  </si>
  <si>
    <t>میرپورخاص</t>
  </si>
  <si>
    <t>تھر</t>
  </si>
  <si>
    <t>نواب شاہ</t>
  </si>
  <si>
    <t>لاڑکانہ</t>
  </si>
  <si>
    <t>سکھر</t>
  </si>
  <si>
    <t>کشمور</t>
  </si>
  <si>
    <t>ڈیرہ اللہ یار</t>
  </si>
  <si>
    <t>حیدر آباد ریجن مجموعی</t>
  </si>
  <si>
    <t>رحیم یار خان</t>
  </si>
  <si>
    <t>احمد پور شرقیہ</t>
  </si>
  <si>
    <t>بہاولپور</t>
  </si>
  <si>
    <t>بہاولنگر</t>
  </si>
  <si>
    <t>وہاڑی</t>
  </si>
  <si>
    <t>شجاع آباد</t>
  </si>
  <si>
    <t>ڈی جی خان</t>
  </si>
  <si>
    <t>مظفر گڑھ</t>
  </si>
  <si>
    <t>ملتان ریجن مجموعی</t>
  </si>
  <si>
    <t>جھنگ</t>
  </si>
  <si>
    <t>جڑانوالہ</t>
  </si>
  <si>
    <t>پاکپتن</t>
  </si>
  <si>
    <t>اوکاڑہ</t>
  </si>
  <si>
    <t>ساہیوال</t>
  </si>
  <si>
    <t>دارالسلام ٹوبہ</t>
  </si>
  <si>
    <t>سرگودھا</t>
  </si>
  <si>
    <t>میانوالی</t>
  </si>
  <si>
    <t>بھلوال</t>
  </si>
  <si>
    <t>لیہ</t>
  </si>
  <si>
    <t>فیصل آباد ریجن مجموعی</t>
  </si>
  <si>
    <t>شُمالی لاہور</t>
  </si>
  <si>
    <t>جُنوبی لاہور</t>
  </si>
  <si>
    <t>گوجرانوالہ</t>
  </si>
  <si>
    <t>حافظ آباد</t>
  </si>
  <si>
    <t>ڈیرہ اسماعیل خان</t>
  </si>
  <si>
    <t>پشاور</t>
  </si>
  <si>
    <t xml:space="preserve"> ہزارہ</t>
  </si>
  <si>
    <t>گلگت بلتستان</t>
  </si>
  <si>
    <t>لاہور ریجن مجموعی</t>
  </si>
  <si>
    <t>پنڈی، اسلام آباد</t>
  </si>
  <si>
    <t>واہ کینٹ</t>
  </si>
  <si>
    <t>سیالکوٹ</t>
  </si>
  <si>
    <t>میر پورکشمیر</t>
  </si>
  <si>
    <t>مظفر آباد</t>
  </si>
  <si>
    <t>اسلام آباد ریجن مجموعی</t>
  </si>
  <si>
    <t>پاکستان مجموعی</t>
  </si>
  <si>
    <t>سابقہ ماہ کی کارکردگی</t>
  </si>
  <si>
    <t>تعداد</t>
  </si>
  <si>
    <t>شرکاء</t>
  </si>
  <si>
    <t>اجتماع</t>
  </si>
  <si>
    <t>تقابلی جائزہ (ترقی/تنزلی)</t>
  </si>
  <si>
    <t>رات گزارنے والے</t>
  </si>
  <si>
    <t>اوسطاً تعداد شرکائے</t>
  </si>
  <si>
    <t>کل تعداد شرکائے</t>
  </si>
  <si>
    <t>زون پر تقرر</t>
  </si>
  <si>
    <t>کابینہ ذِمہ داران</t>
  </si>
  <si>
    <t>اجتماع میں کتنی گاڑیاں /وین/رکشے وغیرہ آئے؟ (تعداد)</t>
  </si>
  <si>
    <t>روحانی علاج</t>
  </si>
  <si>
    <t>فنانس ڈیپارٹمنٹ</t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</si>
  <si>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>مجھے اپنی اور ساری دنیا کے لوگوں کی اصلاح کی کوشش کرنی ہے۔  ان شاء اللہ عزوجل
(مجھے دعوتِ اسلامی سے پیار ہے)</t>
    </r>
  </si>
  <si>
    <t>اجتماع میں اوسطاً کتنی گاڑیاں /وین/رکشے وغیرہ آئے؟ (تعداد)</t>
  </si>
  <si>
    <t>برائے اسلامی ماہ و سن:</t>
  </si>
  <si>
    <t>برائے عیسوی ماہ و سن:</t>
  </si>
  <si>
    <t>ریجن پر تقرر</t>
  </si>
  <si>
    <t xml:space="preserve"> ذیلی مجلس کے  ذمہ داران ،کابینہ،زون،مع رِیجن ذمہ دار</t>
  </si>
  <si>
    <t xml:space="preserve"> ذیلی مجلس کے  ذمہ داران</t>
  </si>
  <si>
    <t>کل تقرر</t>
  </si>
  <si>
    <t>کل تقرر طے</t>
  </si>
  <si>
    <t>تقرر طے</t>
  </si>
  <si>
    <t>تعداد تقرر</t>
  </si>
  <si>
    <t>شعبہ نِگران</t>
  </si>
  <si>
    <t>نِگرانِ پاکستان مشاورت</t>
  </si>
  <si>
    <r>
      <t>حقیقی کارکردگی وہ ہے جس سے اسلامی بھائیوں میں عمل کا جذبہ پیدا ہو اور آخرت کی برکتیں ملیں۔(فرمانِ امیرِ اہلسنت</t>
    </r>
    <r>
      <rPr>
        <sz val="10"/>
        <rFont val="Al_Mushaf"/>
      </rPr>
      <t xml:space="preserve"> </t>
    </r>
    <r>
      <rPr>
        <sz val="10"/>
        <rFont val="Alvi Nastaleeq"/>
      </rPr>
      <t>دامت برکاتہم العالیہ</t>
    </r>
    <r>
      <rPr>
        <sz val="10"/>
        <rFont val="Al_Mushaf"/>
      </rPr>
      <t xml:space="preserve"> </t>
    </r>
    <r>
      <rPr>
        <sz val="10"/>
        <rFont val="Alvi Nastaleeq"/>
      </rPr>
      <t>)</t>
    </r>
  </si>
  <si>
    <t>(شعبہ کارکردگی فارم  و مدنی پھول)</t>
  </si>
  <si>
    <r>
      <rPr>
        <sz val="12"/>
        <rFont val="UL Sajid Heading"/>
        <charset val="178"/>
      </rPr>
      <t>پاکستان کارکردگی فارم</t>
    </r>
    <r>
      <rPr>
        <sz val="12"/>
        <rFont val="Alvi Nastaleeq"/>
      </rPr>
      <t xml:space="preserve"> (ماہانہ اوسطاً)(شعبہ ہفتہ وار اجتماع )</t>
    </r>
  </si>
  <si>
    <t>کراچی ریجن اوسطاً /مجموعی</t>
  </si>
  <si>
    <t>حیدر آباد ریجن اوسطاً /مجموعی</t>
  </si>
  <si>
    <t>ملتان ریجن اوسطاً /مجموعی</t>
  </si>
  <si>
    <t>فیصل آباد ریجن اوسطاً /مجموعی</t>
  </si>
  <si>
    <t>لاہور ریجن اوسطاً /مجموعی</t>
  </si>
  <si>
    <t>اسلام آباد ریجن اوسطاً /مجموعی</t>
  </si>
  <si>
    <t>پاکستان اوسطاً /مجموعی</t>
  </si>
  <si>
    <t>سابقہ ماہ کی اوسطاً /مجموعی کارکردگی</t>
  </si>
  <si>
    <r>
      <rPr>
        <sz val="12"/>
        <rFont val="UL Sajid Heading"/>
        <charset val="178"/>
      </rPr>
      <t>پاکستان ہفتہ وار کارکردگی فارم</t>
    </r>
    <r>
      <rPr>
        <sz val="12"/>
        <rFont val="Alvi Nastaleeq"/>
      </rPr>
      <t xml:space="preserve"> (پہلی جمعرات)(شعبہ ہفتہ وار اجتماع )</t>
    </r>
  </si>
  <si>
    <r>
      <rPr>
        <sz val="12"/>
        <rFont val="UL Sajid Heading"/>
        <charset val="178"/>
      </rPr>
      <t>پاکستان ہفتہ وار کارکردگی فارم</t>
    </r>
    <r>
      <rPr>
        <sz val="12"/>
        <rFont val="Alvi Nastaleeq"/>
      </rPr>
      <t xml:space="preserve"> (دوسری جمعرات)(شعبہ ہفتہ وار اجتماع )</t>
    </r>
  </si>
  <si>
    <r>
      <rPr>
        <sz val="12"/>
        <rFont val="UL Sajid Heading"/>
        <charset val="178"/>
      </rPr>
      <t>پاکستان ہفتہ وار کارکردگی فارم</t>
    </r>
    <r>
      <rPr>
        <sz val="12"/>
        <rFont val="Alvi Nastaleeq"/>
      </rPr>
      <t xml:space="preserve"> (تیسری جمعرات)(شعبہ ہفتہ وار اجتماع )</t>
    </r>
  </si>
  <si>
    <r>
      <rPr>
        <sz val="12"/>
        <rFont val="UL Sajid Heading"/>
        <charset val="178"/>
      </rPr>
      <t>پاکستان ہفتہ وار کارکردگی فارم</t>
    </r>
    <r>
      <rPr>
        <sz val="12"/>
        <rFont val="Alvi Nastaleeq"/>
      </rPr>
      <t xml:space="preserve"> (چوتھی جمعرات)(شعبہ ہفتہ وار اجتماع )</t>
    </r>
  </si>
  <si>
    <r>
      <rPr>
        <sz val="12"/>
        <rFont val="UL Sajid Heading"/>
        <charset val="178"/>
      </rPr>
      <t>پاکستان ہفتہ وار کارکردگی فارم</t>
    </r>
    <r>
      <rPr>
        <sz val="12"/>
        <rFont val="Alvi Nastaleeq"/>
      </rPr>
      <t xml:space="preserve"> (پانچویں جمعرات)(شعبہ ہفتہ وار اجتماع )</t>
    </r>
  </si>
  <si>
    <r>
      <rPr>
        <sz val="12"/>
        <rFont val="UL Sajid Heading"/>
        <charset val="178"/>
      </rPr>
      <t>پاکستان ہفتہ وار کارکردگی فارم</t>
    </r>
    <r>
      <rPr>
        <sz val="12"/>
        <rFont val="Alvi Nastaleeq"/>
      </rPr>
      <t xml:space="preserve"> ( ماہانہ اوسطً)(شعبہ ہفتہ وار اجتماع )</t>
    </r>
  </si>
  <si>
    <t>رِیجن</t>
  </si>
  <si>
    <r>
      <t>حقیقی کارکردگی وہ ہے جس سے اسلامی بھائیوں میں عمل کا جذبہ پیدا ہو اور آخرت کی برکتیں ملیں۔(فرمانِ امیرِ اہلسنت</t>
    </r>
    <r>
      <rPr>
        <sz val="11"/>
        <rFont val="Al_Mushaf"/>
      </rPr>
      <t xml:space="preserve"> </t>
    </r>
    <r>
      <rPr>
        <sz val="11"/>
        <rFont val="Alvi Nastaleeq"/>
      </rPr>
      <t>دامت برکاتہم العالیہ</t>
    </r>
    <r>
      <rPr>
        <sz val="11"/>
        <rFont val="Al_Mushaf"/>
      </rPr>
      <t xml:space="preserve"> </t>
    </r>
    <r>
      <rPr>
        <sz val="11"/>
        <rFont val="Alvi Nastaleeq"/>
      </rPr>
      <t>)</t>
    </r>
  </si>
  <si>
    <t>نمبر شمار</t>
  </si>
  <si>
    <t>خان پور</t>
  </si>
  <si>
    <t>جہلم چکوال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</si>
</sst>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\ mmmm\,\ yyyy;@"/>
    <numFmt numFmtId="165" formatCode="[$-420]dddd\,\ dd\ mmmm\,\ yyyy;@"/>
    <numFmt numFmtId="166" formatCode="0_);[Red]\(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ttari Font"/>
    </font>
    <font>
      <sz val="11"/>
      <name val="Alvi Nastaleeq"/>
    </font>
    <font>
      <sz val="8"/>
      <name val="Times New Roman"/>
      <family val="1"/>
    </font>
    <font>
      <sz val="7"/>
      <name val="Alvi Nastaleeq"/>
    </font>
    <font>
      <sz val="9"/>
      <name val="Alvi Nastaleeq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name val="Alvi Nastaleeq"/>
    </font>
    <font>
      <sz val="10"/>
      <name val="UL Sajid Heading"/>
      <charset val="178"/>
    </font>
    <font>
      <sz val="13"/>
      <name val="Alvi Nastaleeq"/>
    </font>
    <font>
      <sz val="12"/>
      <name val="Attari Font"/>
    </font>
    <font>
      <b/>
      <sz val="12"/>
      <name val="Attari Font"/>
    </font>
    <font>
      <sz val="12"/>
      <name val="Alvi Nastaleeq"/>
    </font>
    <font>
      <sz val="10"/>
      <name val="Jameel Noori Nastaleeq"/>
    </font>
    <font>
      <sz val="11"/>
      <name val="Jameel Noori Nastaleeq"/>
    </font>
    <font>
      <sz val="12"/>
      <name val="Jameel Noori Nastaleeq"/>
    </font>
    <font>
      <sz val="8"/>
      <name val="Alvi Nastaleeq"/>
    </font>
    <font>
      <sz val="14"/>
      <name val="Alvi Nastaleeq"/>
    </font>
    <font>
      <sz val="12"/>
      <name val="UL Sajid Heading"/>
      <charset val="178"/>
    </font>
    <font>
      <sz val="14"/>
      <name val="Attari Font"/>
    </font>
    <font>
      <sz val="10"/>
      <name val="Al_Mushaf"/>
    </font>
    <font>
      <sz val="11"/>
      <name val="Attari Font"/>
    </font>
    <font>
      <sz val="10"/>
      <name val="Times New Roman"/>
      <family val="1"/>
    </font>
    <font>
      <sz val="8"/>
      <name val="Attari Font"/>
    </font>
    <font>
      <sz val="8"/>
      <name val="Wingdings"/>
      <charset val="2"/>
    </font>
    <font>
      <sz val="11"/>
      <name val="UL Sajid Heading"/>
      <charset val="178"/>
    </font>
    <font>
      <sz val="12"/>
      <name val="Attari Font"/>
      <charset val="178"/>
    </font>
    <font>
      <sz val="14"/>
      <name val="UL Sajid Heading"/>
      <charset val="178"/>
    </font>
    <font>
      <sz val="11"/>
      <name val="Al_Mushaf"/>
    </font>
    <font>
      <sz val="10.5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372">
    <xf numFmtId="0" fontId="0" fillId="0" borderId="0" xfId="0"/>
    <xf numFmtId="0" fontId="3" fillId="2" borderId="0" xfId="0" applyFont="1" applyFill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2" borderId="8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4" fillId="2" borderId="9" xfId="0" applyFont="1" applyFill="1" applyBorder="1" applyAlignment="1" applyProtection="1">
      <alignment vertical="center" wrapText="1" shrinkToFit="1"/>
      <protection locked="0"/>
    </xf>
    <xf numFmtId="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1" fontId="8" fillId="3" borderId="43" xfId="0" applyNumberFormat="1" applyFont="1" applyFill="1" applyBorder="1" applyAlignment="1" applyProtection="1">
      <alignment horizontal="center" vertical="center" shrinkToFit="1"/>
    </xf>
    <xf numFmtId="1" fontId="8" fillId="2" borderId="49" xfId="0" applyNumberFormat="1" applyFont="1" applyFill="1" applyBorder="1" applyAlignment="1" applyProtection="1">
      <alignment horizontal="center" vertical="center" shrinkToFit="1"/>
      <protection locked="0"/>
    </xf>
    <xf numFmtId="166" fontId="8" fillId="3" borderId="49" xfId="0" applyNumberFormat="1" applyFont="1" applyFill="1" applyBorder="1" applyAlignment="1" applyProtection="1">
      <alignment horizontal="center" vertical="center" shrinkToFit="1"/>
    </xf>
    <xf numFmtId="1" fontId="8" fillId="3" borderId="31" xfId="0" applyNumberFormat="1" applyFont="1" applyFill="1" applyBorder="1" applyAlignment="1" applyProtection="1">
      <alignment horizontal="center" vertical="center" shrinkToFit="1"/>
    </xf>
    <xf numFmtId="1" fontId="8" fillId="2" borderId="31" xfId="0" applyNumberFormat="1" applyFont="1" applyFill="1" applyBorder="1" applyAlignment="1" applyProtection="1">
      <alignment horizontal="center" vertical="center" shrinkToFit="1"/>
      <protection locked="0"/>
    </xf>
    <xf numFmtId="166" fontId="8" fillId="3" borderId="31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wrapText="1"/>
      <protection locked="0"/>
    </xf>
    <xf numFmtId="0" fontId="13" fillId="2" borderId="62" xfId="0" applyNumberFormat="1" applyFont="1" applyFill="1" applyBorder="1" applyAlignment="1" applyProtection="1">
      <alignment horizontal="center" vertical="center" shrinkToFit="1"/>
    </xf>
    <xf numFmtId="0" fontId="13" fillId="2" borderId="59" xfId="0" applyNumberFormat="1" applyFont="1" applyFill="1" applyBorder="1" applyAlignment="1" applyProtection="1">
      <alignment horizontal="center" vertical="center" shrinkToFit="1"/>
    </xf>
    <xf numFmtId="0" fontId="13" fillId="2" borderId="60" xfId="0" applyNumberFormat="1" applyFont="1" applyFill="1" applyBorder="1" applyAlignment="1" applyProtection="1">
      <alignment horizontal="center" vertical="center" shrinkToFit="1"/>
    </xf>
    <xf numFmtId="0" fontId="13" fillId="3" borderId="59" xfId="0" applyNumberFormat="1" applyFont="1" applyFill="1" applyBorder="1" applyAlignment="1" applyProtection="1">
      <alignment horizontal="center" vertical="center" shrinkToFit="1"/>
    </xf>
    <xf numFmtId="0" fontId="5" fillId="3" borderId="71" xfId="0" applyNumberFormat="1" applyFont="1" applyFill="1" applyBorder="1" applyAlignment="1" applyProtection="1">
      <alignment horizontal="center" vertical="center" shrinkToFit="1"/>
    </xf>
    <xf numFmtId="1" fontId="8" fillId="3" borderId="70" xfId="0" applyNumberFormat="1" applyFont="1" applyFill="1" applyBorder="1" applyAlignment="1" applyProtection="1">
      <alignment horizontal="center" vertical="center" shrinkToFit="1"/>
    </xf>
    <xf numFmtId="1" fontId="8" fillId="3" borderId="49" xfId="0" applyNumberFormat="1" applyFont="1" applyFill="1" applyBorder="1" applyAlignment="1" applyProtection="1">
      <alignment horizontal="center" vertical="center" shrinkToFit="1"/>
    </xf>
    <xf numFmtId="1" fontId="8" fillId="3" borderId="71" xfId="0" applyNumberFormat="1" applyFont="1" applyFill="1" applyBorder="1" applyAlignment="1" applyProtection="1">
      <alignment horizontal="center" vertical="center" shrinkToFit="1"/>
    </xf>
    <xf numFmtId="166" fontId="8" fillId="3" borderId="70" xfId="0" applyNumberFormat="1" applyFont="1" applyFill="1" applyBorder="1" applyAlignment="1" applyProtection="1">
      <alignment horizontal="center" vertical="center" shrinkToFit="1"/>
    </xf>
    <xf numFmtId="166" fontId="8" fillId="3" borderId="71" xfId="0" applyNumberFormat="1" applyFont="1" applyFill="1" applyBorder="1" applyAlignment="1" applyProtection="1">
      <alignment horizontal="center" vertical="center" shrinkToFit="1"/>
    </xf>
    <xf numFmtId="1" fontId="8" fillId="2" borderId="70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7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1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1" fontId="8" fillId="3" borderId="78" xfId="0" applyNumberFormat="1" applyFont="1" applyFill="1" applyBorder="1" applyAlignment="1" applyProtection="1">
      <alignment horizontal="center" vertical="center" shrinkToFit="1"/>
    </xf>
    <xf numFmtId="1" fontId="8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78" xfId="0" applyNumberFormat="1" applyFont="1" applyFill="1" applyBorder="1" applyAlignment="1" applyProtection="1">
      <alignment horizontal="center" vertical="center" shrinkToFit="1"/>
    </xf>
    <xf numFmtId="1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1" fontId="8" fillId="3" borderId="83" xfId="0" applyNumberFormat="1" applyFont="1" applyFill="1" applyBorder="1" applyAlignment="1" applyProtection="1">
      <alignment horizontal="center" vertical="center" shrinkToFit="1"/>
    </xf>
    <xf numFmtId="1" fontId="8" fillId="2" borderId="83" xfId="0" applyNumberFormat="1" applyFont="1" applyFill="1" applyBorder="1" applyAlignment="1" applyProtection="1">
      <alignment horizontal="center" vertical="center" shrinkToFit="1"/>
      <protection locked="0"/>
    </xf>
    <xf numFmtId="166" fontId="8" fillId="3" borderId="83" xfId="0" applyNumberFormat="1" applyFont="1" applyFill="1" applyBorder="1" applyAlignment="1" applyProtection="1">
      <alignment horizontal="center" vertical="center" shrinkToFit="1"/>
    </xf>
    <xf numFmtId="1" fontId="8" fillId="3" borderId="56" xfId="0" applyNumberFormat="1" applyFont="1" applyFill="1" applyBorder="1" applyAlignment="1" applyProtection="1">
      <alignment horizontal="center" vertical="center" shrinkToFit="1"/>
    </xf>
    <xf numFmtId="0" fontId="5" fillId="3" borderId="84" xfId="0" applyNumberFormat="1" applyFont="1" applyFill="1" applyBorder="1" applyAlignment="1" applyProtection="1">
      <alignment horizontal="center" vertical="center" shrinkToFit="1"/>
    </xf>
    <xf numFmtId="1" fontId="5" fillId="0" borderId="80" xfId="0" applyNumberFormat="1" applyFont="1" applyFill="1" applyBorder="1" applyAlignment="1" applyProtection="1">
      <alignment horizontal="center" vertical="center" shrinkToFit="1"/>
    </xf>
    <xf numFmtId="1" fontId="5" fillId="0" borderId="65" xfId="0" applyNumberFormat="1" applyFont="1" applyFill="1" applyBorder="1" applyAlignment="1" applyProtection="1">
      <alignment horizontal="center" vertical="center" shrinkToFit="1"/>
    </xf>
    <xf numFmtId="1" fontId="5" fillId="0" borderId="81" xfId="0" applyNumberFormat="1" applyFont="1" applyFill="1" applyBorder="1" applyAlignment="1" applyProtection="1">
      <alignment horizontal="center" vertical="center" shrinkToFit="1"/>
    </xf>
    <xf numFmtId="1" fontId="5" fillId="0" borderId="73" xfId="0" applyNumberFormat="1" applyFont="1" applyFill="1" applyBorder="1" applyAlignment="1" applyProtection="1">
      <alignment horizontal="center" vertical="center" shrinkToFit="1"/>
    </xf>
    <xf numFmtId="1" fontId="8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166" fontId="8" fillId="3" borderId="43" xfId="0" applyNumberFormat="1" applyFont="1" applyFill="1" applyBorder="1" applyAlignment="1" applyProtection="1">
      <alignment horizontal="center" vertical="center" shrinkToFit="1"/>
    </xf>
    <xf numFmtId="164" fontId="10" fillId="3" borderId="52" xfId="0" applyNumberFormat="1" applyFont="1" applyFill="1" applyBorder="1" applyAlignment="1" applyProtection="1">
      <alignment horizontal="center" vertical="center" textRotation="90" wrapText="1"/>
    </xf>
    <xf numFmtId="164" fontId="15" fillId="3" borderId="52" xfId="0" applyNumberFormat="1" applyFont="1" applyFill="1" applyBorder="1" applyAlignment="1" applyProtection="1">
      <alignment horizontal="center" vertical="center" textRotation="90" wrapText="1"/>
    </xf>
    <xf numFmtId="164" fontId="15" fillId="3" borderId="48" xfId="0" applyNumberFormat="1" applyFont="1" applyFill="1" applyBorder="1" applyAlignment="1" applyProtection="1">
      <alignment horizontal="center" vertical="center" textRotation="90" wrapText="1"/>
    </xf>
    <xf numFmtId="164" fontId="15" fillId="3" borderId="82" xfId="0" applyNumberFormat="1" applyFont="1" applyFill="1" applyBorder="1" applyAlignment="1" applyProtection="1">
      <alignment horizontal="center" vertical="center" textRotation="90" wrapText="1"/>
    </xf>
    <xf numFmtId="1" fontId="5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81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75" xfId="0" applyNumberFormat="1" applyFont="1" applyFill="1" applyBorder="1" applyAlignment="1" applyProtection="1">
      <alignment horizontal="center" vertical="center" textRotation="90" wrapText="1"/>
    </xf>
    <xf numFmtId="0" fontId="5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74" xfId="0" applyNumberFormat="1" applyFont="1" applyFill="1" applyBorder="1" applyAlignment="1" applyProtection="1">
      <alignment horizontal="center" vertical="center" textRotation="90" wrapText="1"/>
    </xf>
    <xf numFmtId="1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38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vertical="center" shrinkToFit="1"/>
    </xf>
    <xf numFmtId="1" fontId="5" fillId="0" borderId="64" xfId="0" applyNumberFormat="1" applyFont="1" applyFill="1" applyBorder="1" applyAlignment="1" applyProtection="1">
      <alignment horizontal="center" vertical="center" shrinkToFit="1"/>
    </xf>
    <xf numFmtId="1" fontId="5" fillId="0" borderId="7" xfId="0" applyNumberFormat="1" applyFont="1" applyFill="1" applyBorder="1" applyAlignment="1" applyProtection="1">
      <alignment horizontal="center" vertical="center" shrinkToFit="1"/>
    </xf>
    <xf numFmtId="1" fontId="5" fillId="0" borderId="36" xfId="0" applyNumberFormat="1" applyFont="1" applyFill="1" applyBorder="1" applyAlignment="1" applyProtection="1">
      <alignment horizontal="center" vertical="center" shrinkToFit="1"/>
    </xf>
    <xf numFmtId="1" fontId="5" fillId="0" borderId="76" xfId="0" applyNumberFormat="1" applyFont="1" applyFill="1" applyBorder="1" applyAlignment="1" applyProtection="1">
      <alignment horizontal="center" vertical="center" shrinkToFit="1"/>
    </xf>
    <xf numFmtId="1" fontId="5" fillId="0" borderId="13" xfId="0" applyNumberFormat="1" applyFont="1" applyFill="1" applyBorder="1" applyAlignment="1" applyProtection="1">
      <alignment horizontal="center" vertical="center" shrinkToFit="1"/>
    </xf>
    <xf numFmtId="1" fontId="5" fillId="0" borderId="27" xfId="0" applyNumberFormat="1" applyFont="1" applyFill="1" applyBorder="1" applyAlignment="1" applyProtection="1">
      <alignment horizontal="center" vertical="center" shrinkToFit="1"/>
    </xf>
    <xf numFmtId="1" fontId="5" fillId="0" borderId="72" xfId="0" applyNumberFormat="1" applyFont="1" applyFill="1" applyBorder="1" applyAlignment="1" applyProtection="1">
      <alignment horizontal="center" vertical="center" shrinkToFit="1"/>
    </xf>
    <xf numFmtId="1" fontId="5" fillId="0" borderId="51" xfId="0" applyNumberFormat="1" applyFont="1" applyFill="1" applyBorder="1" applyAlignment="1" applyProtection="1">
      <alignment horizontal="center" vertical="center" shrinkToFit="1"/>
    </xf>
    <xf numFmtId="1" fontId="5" fillId="0" borderId="38" xfId="0" applyNumberFormat="1" applyFont="1" applyFill="1" applyBorder="1" applyAlignment="1" applyProtection="1">
      <alignment horizontal="center" vertical="center" shrinkToFit="1"/>
    </xf>
    <xf numFmtId="1" fontId="5" fillId="0" borderId="77" xfId="0" applyNumberFormat="1" applyFont="1" applyFill="1" applyBorder="1" applyAlignment="1" applyProtection="1">
      <alignment horizontal="center" vertical="center" shrinkToFit="1"/>
    </xf>
    <xf numFmtId="1" fontId="5" fillId="0" borderId="11" xfId="0" applyNumberFormat="1" applyFont="1" applyFill="1" applyBorder="1" applyAlignment="1" applyProtection="1">
      <alignment horizontal="center" vertical="center" shrinkToFit="1"/>
    </xf>
    <xf numFmtId="1" fontId="5" fillId="0" borderId="20" xfId="0" applyNumberFormat="1" applyFont="1" applyFill="1" applyBorder="1" applyAlignment="1" applyProtection="1">
      <alignment horizontal="center" vertical="center" shrinkToFit="1"/>
    </xf>
    <xf numFmtId="0" fontId="5" fillId="0" borderId="70" xfId="0" applyNumberFormat="1" applyFont="1" applyFill="1" applyBorder="1" applyAlignment="1" applyProtection="1">
      <alignment horizontal="center" vertical="center" shrinkToFit="1"/>
    </xf>
    <xf numFmtId="0" fontId="5" fillId="0" borderId="49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83" xfId="0" applyNumberFormat="1" applyFont="1" applyFill="1" applyBorder="1" applyAlignment="1" applyProtection="1">
      <alignment horizontal="center" vertical="center" shrinkToFit="1"/>
    </xf>
    <xf numFmtId="0" fontId="5" fillId="0" borderId="71" xfId="0" applyNumberFormat="1" applyFont="1" applyFill="1" applyBorder="1" applyAlignment="1" applyProtection="1">
      <alignment horizontal="center" vertical="center" shrinkToFit="1"/>
    </xf>
    <xf numFmtId="0" fontId="5" fillId="0" borderId="78" xfId="0" applyNumberFormat="1" applyFont="1" applyFill="1" applyBorder="1" applyAlignment="1" applyProtection="1">
      <alignment horizontal="center" vertical="center" shrinkToFit="1"/>
    </xf>
    <xf numFmtId="0" fontId="5" fillId="2" borderId="49" xfId="0" applyNumberFormat="1" applyFont="1" applyFill="1" applyBorder="1" applyAlignment="1" applyProtection="1">
      <alignment horizontal="center" vertical="center" shrinkToFit="1"/>
    </xf>
    <xf numFmtId="0" fontId="5" fillId="0" borderId="56" xfId="0" applyNumberFormat="1" applyFont="1" applyFill="1" applyBorder="1" applyAlignment="1" applyProtection="1">
      <alignment horizontal="center" vertical="center" shrinkToFit="1"/>
    </xf>
    <xf numFmtId="0" fontId="5" fillId="0" borderId="43" xfId="0" applyNumberFormat="1" applyFont="1" applyFill="1" applyBorder="1" applyAlignment="1" applyProtection="1">
      <alignment horizontal="center" vertical="center" shrinkToFit="1"/>
    </xf>
    <xf numFmtId="0" fontId="5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164" fontId="18" fillId="3" borderId="87" xfId="0" applyNumberFormat="1" applyFont="1" applyFill="1" applyBorder="1" applyAlignment="1" applyProtection="1">
      <alignment horizontal="center" vertical="center" textRotation="90" wrapText="1"/>
    </xf>
    <xf numFmtId="164" fontId="18" fillId="3" borderId="67" xfId="0" applyNumberFormat="1" applyFont="1" applyFill="1" applyBorder="1" applyAlignment="1" applyProtection="1">
      <alignment horizontal="center" vertical="center" textRotation="90" wrapText="1"/>
    </xf>
    <xf numFmtId="164" fontId="18" fillId="3" borderId="52" xfId="0" applyNumberFormat="1" applyFont="1" applyFill="1" applyBorder="1" applyAlignment="1" applyProtection="1">
      <alignment horizontal="center" vertical="center" textRotation="90" wrapText="1"/>
    </xf>
    <xf numFmtId="1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1" fontId="5" fillId="4" borderId="27" xfId="0" applyNumberFormat="1" applyFont="1" applyFill="1" applyBorder="1" applyAlignment="1" applyProtection="1">
      <alignment horizontal="center" vertical="center" shrinkToFit="1"/>
    </xf>
    <xf numFmtId="1" fontId="5" fillId="4" borderId="20" xfId="0" applyNumberFormat="1" applyFont="1" applyFill="1" applyBorder="1" applyAlignment="1" applyProtection="1">
      <alignment horizontal="center" vertical="center" shrinkToFit="1"/>
    </xf>
    <xf numFmtId="1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166" fontId="8" fillId="3" borderId="70" xfId="0" applyNumberFormat="1" applyFont="1" applyFill="1" applyBorder="1" applyAlignment="1" applyProtection="1">
      <alignment horizontal="center" vertical="center" textRotation="90" shrinkToFit="1"/>
    </xf>
    <xf numFmtId="166" fontId="8" fillId="3" borderId="49" xfId="0" applyNumberFormat="1" applyFont="1" applyFill="1" applyBorder="1" applyAlignment="1" applyProtection="1">
      <alignment horizontal="center" vertical="center" textRotation="90" shrinkToFit="1"/>
    </xf>
    <xf numFmtId="166" fontId="8" fillId="3" borderId="31" xfId="0" applyNumberFormat="1" applyFont="1" applyFill="1" applyBorder="1" applyAlignment="1" applyProtection="1">
      <alignment horizontal="center" vertical="center" textRotation="90" shrinkToFit="1"/>
    </xf>
    <xf numFmtId="166" fontId="8" fillId="3" borderId="83" xfId="0" applyNumberFormat="1" applyFont="1" applyFill="1" applyBorder="1" applyAlignment="1" applyProtection="1">
      <alignment horizontal="center" vertical="center" textRotation="90" shrinkToFit="1"/>
    </xf>
    <xf numFmtId="166" fontId="8" fillId="3" borderId="71" xfId="0" applyNumberFormat="1" applyFont="1" applyFill="1" applyBorder="1" applyAlignment="1" applyProtection="1">
      <alignment horizontal="center" vertical="center" textRotation="90" shrinkToFit="1"/>
    </xf>
    <xf numFmtId="166" fontId="8" fillId="3" borderId="78" xfId="0" applyNumberFormat="1" applyFont="1" applyFill="1" applyBorder="1" applyAlignment="1" applyProtection="1">
      <alignment horizontal="center" vertical="center" textRotation="90" shrinkToFit="1"/>
    </xf>
    <xf numFmtId="166" fontId="8" fillId="3" borderId="56" xfId="0" applyNumberFormat="1" applyFont="1" applyFill="1" applyBorder="1" applyAlignment="1" applyProtection="1">
      <alignment horizontal="center" vertical="center" textRotation="90" shrinkToFit="1"/>
    </xf>
    <xf numFmtId="166" fontId="8" fillId="3" borderId="43" xfId="0" applyNumberFormat="1" applyFont="1" applyFill="1" applyBorder="1" applyAlignment="1" applyProtection="1">
      <alignment horizontal="center" vertical="center" textRotation="90" shrinkToFit="1"/>
    </xf>
    <xf numFmtId="1" fontId="8" fillId="3" borderId="70" xfId="0" applyNumberFormat="1" applyFont="1" applyFill="1" applyBorder="1" applyAlignment="1" applyProtection="1">
      <alignment horizontal="center" vertical="center" textRotation="90" shrinkToFit="1"/>
    </xf>
    <xf numFmtId="1" fontId="8" fillId="3" borderId="49" xfId="0" applyNumberFormat="1" applyFont="1" applyFill="1" applyBorder="1" applyAlignment="1" applyProtection="1">
      <alignment horizontal="center" vertical="center" textRotation="90" shrinkToFit="1"/>
    </xf>
    <xf numFmtId="1" fontId="8" fillId="3" borderId="31" xfId="0" applyNumberFormat="1" applyFont="1" applyFill="1" applyBorder="1" applyAlignment="1" applyProtection="1">
      <alignment horizontal="center" vertical="center" textRotation="90" shrinkToFit="1"/>
    </xf>
    <xf numFmtId="1" fontId="8" fillId="3" borderId="83" xfId="0" applyNumberFormat="1" applyFont="1" applyFill="1" applyBorder="1" applyAlignment="1" applyProtection="1">
      <alignment horizontal="center" vertical="center" textRotation="90" shrinkToFit="1"/>
    </xf>
    <xf numFmtId="1" fontId="8" fillId="3" borderId="71" xfId="0" applyNumberFormat="1" applyFont="1" applyFill="1" applyBorder="1" applyAlignment="1" applyProtection="1">
      <alignment horizontal="center" vertical="center" textRotation="90" shrinkToFit="1"/>
    </xf>
    <xf numFmtId="1" fontId="8" fillId="3" borderId="78" xfId="0" applyNumberFormat="1" applyFont="1" applyFill="1" applyBorder="1" applyAlignment="1" applyProtection="1">
      <alignment horizontal="center" vertical="center" textRotation="90" shrinkToFit="1"/>
    </xf>
    <xf numFmtId="1" fontId="8" fillId="3" borderId="56" xfId="0" applyNumberFormat="1" applyFont="1" applyFill="1" applyBorder="1" applyAlignment="1" applyProtection="1">
      <alignment horizontal="center" vertical="center" textRotation="90" shrinkToFit="1"/>
    </xf>
    <xf numFmtId="1" fontId="8" fillId="3" borderId="43" xfId="0" applyNumberFormat="1" applyFont="1" applyFill="1" applyBorder="1" applyAlignment="1" applyProtection="1">
      <alignment horizontal="center" vertical="center" textRotation="90" shrinkToFit="1"/>
    </xf>
    <xf numFmtId="1" fontId="8" fillId="4" borderId="43" xfId="0" applyNumberFormat="1" applyFont="1" applyFill="1" applyBorder="1" applyAlignment="1" applyProtection="1">
      <alignment horizontal="center" vertical="center" shrinkToFit="1"/>
    </xf>
    <xf numFmtId="1" fontId="5" fillId="3" borderId="27" xfId="0" applyNumberFormat="1" applyFont="1" applyFill="1" applyBorder="1" applyAlignment="1" applyProtection="1">
      <alignment horizontal="center" vertical="center" shrinkToFit="1"/>
    </xf>
    <xf numFmtId="1" fontId="5" fillId="3" borderId="20" xfId="0" applyNumberFormat="1" applyFont="1" applyFill="1" applyBorder="1" applyAlignment="1" applyProtection="1">
      <alignment horizontal="center" vertical="center" shrinkToFit="1"/>
    </xf>
    <xf numFmtId="0" fontId="13" fillId="2" borderId="59" xfId="4" applyFont="1" applyFill="1" applyBorder="1" applyAlignment="1" applyProtection="1">
      <alignment horizontal="center" vertical="center" wrapText="1" shrinkToFit="1"/>
    </xf>
    <xf numFmtId="0" fontId="18" fillId="2" borderId="59" xfId="4" applyFont="1" applyFill="1" applyBorder="1" applyAlignment="1" applyProtection="1">
      <alignment horizontal="center" vertical="center" wrapText="1" shrinkToFit="1"/>
    </xf>
    <xf numFmtId="0" fontId="13" fillId="2" borderId="62" xfId="4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left" vertical="center"/>
    </xf>
    <xf numFmtId="0" fontId="5" fillId="3" borderId="8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9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90" xfId="0" applyNumberFormat="1" applyFont="1" applyFill="1" applyBorder="1" applyAlignment="1" applyProtection="1">
      <alignment horizontal="center" vertical="center" shrinkToFit="1"/>
      <protection locked="0"/>
    </xf>
    <xf numFmtId="1" fontId="14" fillId="2" borderId="43" xfId="0" applyNumberFormat="1" applyFont="1" applyFill="1" applyBorder="1" applyAlignment="1" applyProtection="1">
      <alignment vertical="center" shrinkToFit="1"/>
      <protection locked="0"/>
    </xf>
    <xf numFmtId="164" fontId="19" fillId="3" borderId="33" xfId="0" applyNumberFormat="1" applyFont="1" applyFill="1" applyBorder="1" applyAlignment="1" applyProtection="1">
      <alignment horizontal="center" vertical="center" textRotation="90" wrapText="1"/>
    </xf>
    <xf numFmtId="164" fontId="10" fillId="3" borderId="33" xfId="0" applyNumberFormat="1" applyFont="1" applyFill="1" applyBorder="1" applyAlignment="1" applyProtection="1">
      <alignment horizontal="center" vertical="center" textRotation="90" wrapText="1"/>
    </xf>
    <xf numFmtId="0" fontId="5" fillId="0" borderId="57" xfId="0" applyFont="1" applyBorder="1" applyAlignment="1" applyProtection="1">
      <alignment horizontal="center" vertical="center" wrapText="1"/>
    </xf>
    <xf numFmtId="0" fontId="13" fillId="2" borderId="59" xfId="4" applyFont="1" applyFill="1" applyBorder="1" applyAlignment="1" applyProtection="1">
      <alignment horizontal="center" vertical="center" shrinkToFit="1"/>
    </xf>
    <xf numFmtId="0" fontId="18" fillId="2" borderId="59" xfId="4" applyFont="1" applyFill="1" applyBorder="1" applyAlignment="1" applyProtection="1">
      <alignment horizontal="center" vertical="center" shrinkToFit="1"/>
    </xf>
    <xf numFmtId="0" fontId="13" fillId="2" borderId="60" xfId="4" applyFont="1" applyFill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20" fillId="0" borderId="84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" fillId="0" borderId="0" xfId="0" applyFont="1"/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5" fillId="4" borderId="88" xfId="0" applyNumberFormat="1" applyFont="1" applyFill="1" applyBorder="1" applyAlignment="1" applyProtection="1">
      <alignment horizontal="center" vertical="center" shrinkToFit="1"/>
    </xf>
    <xf numFmtId="0" fontId="5" fillId="4" borderId="65" xfId="0" applyNumberFormat="1" applyFont="1" applyFill="1" applyBorder="1" applyAlignment="1" applyProtection="1">
      <alignment horizontal="center" vertical="center" shrinkToFit="1"/>
    </xf>
    <xf numFmtId="0" fontId="5" fillId="4" borderId="81" xfId="0" applyNumberFormat="1" applyFont="1" applyFill="1" applyBorder="1" applyAlignment="1" applyProtection="1">
      <alignment horizontal="center" vertical="center" shrinkToFit="1"/>
    </xf>
    <xf numFmtId="0" fontId="5" fillId="4" borderId="73" xfId="0" applyNumberFormat="1" applyFont="1" applyFill="1" applyBorder="1" applyAlignment="1" applyProtection="1">
      <alignment horizontal="center" vertical="center" shrinkToFit="1"/>
    </xf>
    <xf numFmtId="0" fontId="5" fillId="4" borderId="87" xfId="0" applyNumberFormat="1" applyFont="1" applyFill="1" applyBorder="1" applyAlignment="1" applyProtection="1">
      <alignment horizontal="center" vertical="center" shrinkToFit="1"/>
    </xf>
    <xf numFmtId="0" fontId="5" fillId="4" borderId="67" xfId="0" applyNumberFormat="1" applyFont="1" applyFill="1" applyBorder="1" applyAlignment="1" applyProtection="1">
      <alignment horizontal="center" vertical="center" shrinkToFit="1"/>
    </xf>
    <xf numFmtId="1" fontId="8" fillId="4" borderId="83" xfId="0" applyNumberFormat="1" applyFont="1" applyFill="1" applyBorder="1" applyAlignment="1" applyProtection="1">
      <alignment horizontal="center" vertical="center" shrinkToFit="1"/>
    </xf>
    <xf numFmtId="1" fontId="8" fillId="4" borderId="71" xfId="0" applyNumberFormat="1" applyFont="1" applyFill="1" applyBorder="1" applyAlignment="1" applyProtection="1">
      <alignment horizontal="center" vertical="center" shrinkToFit="1"/>
    </xf>
    <xf numFmtId="0" fontId="5" fillId="4" borderId="89" xfId="0" applyNumberFormat="1" applyFont="1" applyFill="1" applyBorder="1" applyAlignment="1" applyProtection="1">
      <alignment horizontal="center" vertical="center" shrinkToFit="1"/>
    </xf>
    <xf numFmtId="0" fontId="5" fillId="4" borderId="90" xfId="0" applyNumberFormat="1" applyFont="1" applyFill="1" applyBorder="1" applyAlignment="1" applyProtection="1">
      <alignment horizontal="center" vertical="center" shrinkToFit="1"/>
    </xf>
    <xf numFmtId="1" fontId="5" fillId="0" borderId="95" xfId="0" applyNumberFormat="1" applyFont="1" applyFill="1" applyBorder="1" applyAlignment="1" applyProtection="1">
      <alignment horizontal="center" vertical="center" shrinkToFit="1"/>
    </xf>
    <xf numFmtId="1" fontId="8" fillId="2" borderId="70" xfId="0" applyNumberFormat="1" applyFont="1" applyFill="1" applyBorder="1" applyAlignment="1" applyProtection="1">
      <alignment horizontal="center" vertical="center" shrinkToFit="1"/>
    </xf>
    <xf numFmtId="1" fontId="8" fillId="2" borderId="49" xfId="0" applyNumberFormat="1" applyFont="1" applyFill="1" applyBorder="1" applyAlignment="1" applyProtection="1">
      <alignment horizontal="center" vertical="center" shrinkToFit="1"/>
    </xf>
    <xf numFmtId="1" fontId="8" fillId="2" borderId="31" xfId="0" applyNumberFormat="1" applyFont="1" applyFill="1" applyBorder="1" applyAlignment="1" applyProtection="1">
      <alignment horizontal="center" vertical="center" shrinkToFit="1"/>
    </xf>
    <xf numFmtId="1" fontId="8" fillId="2" borderId="83" xfId="0" applyNumberFormat="1" applyFont="1" applyFill="1" applyBorder="1" applyAlignment="1" applyProtection="1">
      <alignment horizontal="center" vertical="center" shrinkToFit="1"/>
    </xf>
    <xf numFmtId="1" fontId="8" fillId="2" borderId="71" xfId="0" applyNumberFormat="1" applyFont="1" applyFill="1" applyBorder="1" applyAlignment="1" applyProtection="1">
      <alignment horizontal="center" vertical="center" shrinkToFit="1"/>
    </xf>
    <xf numFmtId="1" fontId="8" fillId="2" borderId="78" xfId="0" applyNumberFormat="1" applyFont="1" applyFill="1" applyBorder="1" applyAlignment="1" applyProtection="1">
      <alignment horizontal="center" vertical="center" shrinkToFit="1"/>
    </xf>
    <xf numFmtId="1" fontId="8" fillId="2" borderId="56" xfId="0" applyNumberFormat="1" applyFont="1" applyFill="1" applyBorder="1" applyAlignment="1" applyProtection="1">
      <alignment horizontal="center" vertical="center" shrinkToFit="1"/>
    </xf>
    <xf numFmtId="1" fontId="8" fillId="2" borderId="43" xfId="0" applyNumberFormat="1" applyFont="1" applyFill="1" applyBorder="1" applyAlignment="1" applyProtection="1">
      <alignment horizontal="center" vertical="center" shrinkToFit="1"/>
    </xf>
    <xf numFmtId="0" fontId="13" fillId="3" borderId="56" xfId="0" applyNumberFormat="1" applyFont="1" applyFill="1" applyBorder="1" applyAlignment="1" applyProtection="1">
      <alignment horizontal="center" vertical="center" shrinkToFit="1"/>
    </xf>
    <xf numFmtId="164" fontId="18" fillId="3" borderId="53" xfId="0" applyNumberFormat="1" applyFont="1" applyFill="1" applyBorder="1" applyAlignment="1" applyProtection="1">
      <alignment horizontal="center" vertical="center" textRotation="90" wrapText="1"/>
    </xf>
    <xf numFmtId="0" fontId="13" fillId="3" borderId="104" xfId="0" applyNumberFormat="1" applyFont="1" applyFill="1" applyBorder="1" applyAlignment="1" applyProtection="1">
      <alignment horizontal="center" vertical="center" shrinkToFit="1"/>
    </xf>
    <xf numFmtId="1" fontId="8" fillId="2" borderId="81" xfId="0" applyNumberFormat="1" applyFont="1" applyFill="1" applyBorder="1" applyAlignment="1" applyProtection="1">
      <alignment horizontal="center" vertical="center" shrinkToFit="1"/>
    </xf>
    <xf numFmtId="1" fontId="8" fillId="2" borderId="38" xfId="0" applyNumberFormat="1" applyFont="1" applyFill="1" applyBorder="1" applyAlignment="1" applyProtection="1">
      <alignment horizontal="center" vertical="center" shrinkToFit="1"/>
    </xf>
    <xf numFmtId="1" fontId="8" fillId="2" borderId="20" xfId="0" applyNumberFormat="1" applyFont="1" applyFill="1" applyBorder="1" applyAlignment="1" applyProtection="1">
      <alignment horizontal="center" vertical="center" shrinkToFit="1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20" fillId="3" borderId="21" xfId="0" applyFont="1" applyFill="1" applyBorder="1" applyAlignment="1" applyProtection="1">
      <alignment horizontal="center" vertical="center"/>
    </xf>
    <xf numFmtId="0" fontId="20" fillId="3" borderId="16" xfId="0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</xf>
    <xf numFmtId="0" fontId="20" fillId="3" borderId="39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40" xfId="0" applyFont="1" applyFill="1" applyBorder="1" applyAlignment="1" applyProtection="1">
      <alignment horizontal="center" vertical="center"/>
    </xf>
    <xf numFmtId="0" fontId="20" fillId="3" borderId="10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</xf>
    <xf numFmtId="0" fontId="20" fillId="3" borderId="45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97" xfId="0" applyFont="1" applyFill="1" applyBorder="1" applyAlignment="1" applyProtection="1">
      <alignment horizontal="center" vertical="center"/>
      <protection locked="0"/>
    </xf>
    <xf numFmtId="0" fontId="20" fillId="3" borderId="86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59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26" fillId="3" borderId="80" xfId="0" applyFont="1" applyFill="1" applyBorder="1" applyAlignment="1" applyProtection="1">
      <alignment horizontal="center" vertical="center"/>
    </xf>
    <xf numFmtId="0" fontId="26" fillId="3" borderId="65" xfId="0" applyFont="1" applyFill="1" applyBorder="1" applyAlignment="1" applyProtection="1">
      <alignment horizontal="center" vertical="center"/>
    </xf>
    <xf numFmtId="0" fontId="25" fillId="3" borderId="80" xfId="0" applyFont="1" applyFill="1" applyBorder="1" applyAlignment="1" applyProtection="1">
      <alignment horizontal="center" vertical="center"/>
    </xf>
    <xf numFmtId="0" fontId="25" fillId="3" borderId="7" xfId="0" applyFont="1" applyFill="1" applyBorder="1" applyAlignment="1" applyProtection="1">
      <alignment horizontal="center" vertical="center"/>
    </xf>
    <xf numFmtId="0" fontId="25" fillId="3" borderId="65" xfId="0" applyFont="1" applyFill="1" applyBorder="1" applyAlignment="1" applyProtection="1">
      <alignment horizontal="center" vertical="center"/>
    </xf>
    <xf numFmtId="164" fontId="4" fillId="3" borderId="81" xfId="0" applyNumberFormat="1" applyFont="1" applyFill="1" applyBorder="1" applyAlignment="1" applyProtection="1">
      <alignment horizontal="center" vertical="center"/>
    </xf>
    <xf numFmtId="164" fontId="4" fillId="3" borderId="51" xfId="0" applyNumberFormat="1" applyFont="1" applyFill="1" applyBorder="1" applyAlignment="1" applyProtection="1">
      <alignment horizontal="center" vertical="center"/>
    </xf>
    <xf numFmtId="164" fontId="4" fillId="3" borderId="73" xfId="0" applyNumberFormat="1" applyFont="1" applyFill="1" applyBorder="1" applyAlignment="1" applyProtection="1">
      <alignment horizontal="center" vertical="center"/>
    </xf>
    <xf numFmtId="0" fontId="4" fillId="3" borderId="66" xfId="0" applyFont="1" applyFill="1" applyBorder="1" applyAlignment="1" applyProtection="1">
      <alignment horizontal="center" vertical="center" wrapText="1"/>
    </xf>
    <xf numFmtId="0" fontId="4" fillId="3" borderId="53" xfId="0" applyFont="1" applyFill="1" applyBorder="1" applyAlignment="1" applyProtection="1">
      <alignment horizontal="center" vertical="center" wrapText="1"/>
    </xf>
    <xf numFmtId="0" fontId="4" fillId="3" borderId="67" xfId="0" applyFont="1" applyFill="1" applyBorder="1" applyAlignment="1" applyProtection="1">
      <alignment horizontal="center" vertical="center" wrapText="1"/>
    </xf>
    <xf numFmtId="0" fontId="25" fillId="3" borderId="64" xfId="0" applyFont="1" applyFill="1" applyBorder="1" applyAlignment="1" applyProtection="1">
      <alignment horizontal="center" vertical="center"/>
    </xf>
    <xf numFmtId="164" fontId="4" fillId="3" borderId="81" xfId="0" applyNumberFormat="1" applyFont="1" applyFill="1" applyBorder="1" applyAlignment="1" applyProtection="1">
      <alignment horizontal="center" vertical="center" wrapText="1"/>
    </xf>
    <xf numFmtId="164" fontId="4" fillId="3" borderId="51" xfId="0" applyNumberFormat="1" applyFont="1" applyFill="1" applyBorder="1" applyAlignment="1" applyProtection="1">
      <alignment horizontal="center" vertical="center" wrapText="1"/>
    </xf>
    <xf numFmtId="164" fontId="4" fillId="3" borderId="73" xfId="0" applyNumberFormat="1" applyFont="1" applyFill="1" applyBorder="1" applyAlignment="1" applyProtection="1">
      <alignment horizontal="center" vertical="center" wrapText="1"/>
    </xf>
    <xf numFmtId="164" fontId="4" fillId="3" borderId="86" xfId="0" applyNumberFormat="1" applyFont="1" applyFill="1" applyBorder="1" applyAlignment="1" applyProtection="1">
      <alignment horizontal="center" vertical="center" wrapText="1"/>
    </xf>
    <xf numFmtId="164" fontId="4" fillId="3" borderId="11" xfId="0" applyNumberFormat="1" applyFont="1" applyFill="1" applyBorder="1" applyAlignment="1" applyProtection="1">
      <alignment horizontal="center" vertical="center" wrapText="1"/>
    </xf>
    <xf numFmtId="164" fontId="4" fillId="3" borderId="32" xfId="0" applyNumberFormat="1" applyFont="1" applyFill="1" applyBorder="1" applyAlignment="1" applyProtection="1">
      <alignment horizontal="center" vertical="center" textRotation="90" wrapText="1"/>
    </xf>
    <xf numFmtId="164" fontId="4" fillId="3" borderId="33" xfId="0" applyNumberFormat="1" applyFont="1" applyFill="1" applyBorder="1" applyAlignment="1" applyProtection="1">
      <alignment horizontal="center" vertical="center" textRotation="90" wrapText="1"/>
    </xf>
    <xf numFmtId="1" fontId="10" fillId="2" borderId="16" xfId="0" applyNumberFormat="1" applyFont="1" applyFill="1" applyBorder="1" applyAlignment="1" applyProtection="1">
      <alignment horizontal="center" vertical="center" wrapText="1" shrinkToFit="1"/>
    </xf>
    <xf numFmtId="165" fontId="10" fillId="2" borderId="30" xfId="0" applyNumberFormat="1" applyFont="1" applyFill="1" applyBorder="1" applyAlignment="1" applyProtection="1">
      <alignment horizontal="center" vertical="center" shrinkToFit="1" readingOrder="1"/>
      <protection locked="0"/>
    </xf>
    <xf numFmtId="1" fontId="4" fillId="2" borderId="16" xfId="0" applyNumberFormat="1" applyFont="1" applyFill="1" applyBorder="1" applyAlignment="1" applyProtection="1">
      <alignment horizontal="center" vertical="center" wrapText="1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1" fontId="11" fillId="2" borderId="94" xfId="0" applyNumberFormat="1" applyFont="1" applyFill="1" applyBorder="1" applyAlignment="1" applyProtection="1">
      <alignment horizontal="center" vertical="center" wrapText="1" shrinkToFit="1" readingOrder="1"/>
    </xf>
    <xf numFmtId="165" fontId="4" fillId="2" borderId="5" xfId="0" applyNumberFormat="1" applyFont="1" applyFill="1" applyBorder="1" applyAlignment="1" applyProtection="1">
      <alignment horizontal="right" vertical="center" shrinkToFit="1" readingOrder="1"/>
    </xf>
    <xf numFmtId="1" fontId="4" fillId="2" borderId="5" xfId="0" applyNumberFormat="1" applyFont="1" applyFill="1" applyBorder="1" applyAlignment="1" applyProtection="1">
      <alignment horizontal="left" vertical="center" shrinkToFit="1"/>
    </xf>
    <xf numFmtId="0" fontId="12" fillId="3" borderId="56" xfId="0" applyFont="1" applyFill="1" applyBorder="1" applyAlignment="1" applyProtection="1">
      <alignment horizontal="center" vertical="center" shrinkToFit="1"/>
    </xf>
    <xf numFmtId="0" fontId="12" fillId="3" borderId="23" xfId="0" applyFont="1" applyFill="1" applyBorder="1" applyAlignment="1" applyProtection="1">
      <alignment horizontal="center" vertical="center" shrinkToFit="1"/>
    </xf>
    <xf numFmtId="0" fontId="27" fillId="3" borderId="13" xfId="0" applyFont="1" applyFill="1" applyBorder="1" applyAlignment="1" applyProtection="1">
      <alignment horizontal="center" vertical="center"/>
    </xf>
    <xf numFmtId="0" fontId="27" fillId="3" borderId="17" xfId="0" applyFont="1" applyFill="1" applyBorder="1" applyAlignment="1" applyProtection="1">
      <alignment horizontal="center" vertical="center"/>
    </xf>
    <xf numFmtId="0" fontId="13" fillId="3" borderId="56" xfId="0" applyNumberFormat="1" applyFont="1" applyFill="1" applyBorder="1" applyAlignment="1" applyProtection="1">
      <alignment horizontal="center" vertical="center" shrinkToFit="1"/>
    </xf>
    <xf numFmtId="0" fontId="13" fillId="3" borderId="23" xfId="0" applyNumberFormat="1" applyFont="1" applyFill="1" applyBorder="1" applyAlignment="1" applyProtection="1">
      <alignment horizontal="center" vertical="center" shrinkToFit="1"/>
    </xf>
    <xf numFmtId="1" fontId="14" fillId="3" borderId="56" xfId="0" applyNumberFormat="1" applyFont="1" applyFill="1" applyBorder="1" applyAlignment="1" applyProtection="1">
      <alignment horizontal="center" vertical="center" shrinkToFit="1"/>
    </xf>
    <xf numFmtId="1" fontId="14" fillId="3" borderId="23" xfId="0" applyNumberFormat="1" applyFont="1" applyFill="1" applyBorder="1" applyAlignment="1" applyProtection="1">
      <alignment horizontal="center" vertical="center" shrinkToFit="1"/>
    </xf>
    <xf numFmtId="164" fontId="28" fillId="3" borderId="60" xfId="0" applyNumberFormat="1" applyFont="1" applyFill="1" applyBorder="1" applyAlignment="1" applyProtection="1">
      <alignment horizontal="center" vertical="center" wrapText="1"/>
    </xf>
    <xf numFmtId="164" fontId="28" fillId="3" borderId="61" xfId="0" applyNumberFormat="1" applyFont="1" applyFill="1" applyBorder="1" applyAlignment="1" applyProtection="1">
      <alignment horizontal="center" vertical="center" wrapText="1"/>
    </xf>
    <xf numFmtId="0" fontId="10" fillId="3" borderId="47" xfId="1" applyFont="1" applyFill="1" applyBorder="1" applyAlignment="1" applyProtection="1">
      <alignment horizontal="center" vertical="center" wrapText="1" shrinkToFit="1"/>
    </xf>
    <xf numFmtId="0" fontId="10" fillId="3" borderId="46" xfId="1" applyFont="1" applyFill="1" applyBorder="1" applyAlignment="1" applyProtection="1">
      <alignment horizontal="center" vertical="center" wrapText="1" shrinkToFit="1"/>
    </xf>
    <xf numFmtId="1" fontId="14" fillId="0" borderId="56" xfId="0" applyNumberFormat="1" applyFont="1" applyFill="1" applyBorder="1" applyAlignment="1" applyProtection="1">
      <alignment horizontal="center" vertical="center" shrinkToFit="1"/>
    </xf>
    <xf numFmtId="1" fontId="14" fillId="0" borderId="23" xfId="0" applyNumberFormat="1" applyFont="1" applyFill="1" applyBorder="1" applyAlignment="1" applyProtection="1">
      <alignment horizontal="center" vertical="center" shrinkToFit="1"/>
    </xf>
    <xf numFmtId="0" fontId="13" fillId="3" borderId="85" xfId="0" applyNumberFormat="1" applyFont="1" applyFill="1" applyBorder="1" applyAlignment="1" applyProtection="1">
      <alignment horizontal="center" vertical="center" shrinkToFit="1"/>
    </xf>
    <xf numFmtId="1" fontId="14" fillId="2" borderId="56" xfId="0" applyNumberFormat="1" applyFont="1" applyFill="1" applyBorder="1" applyAlignment="1" applyProtection="1">
      <alignment horizontal="center" vertical="center" shrinkToFit="1"/>
    </xf>
    <xf numFmtId="1" fontId="14" fillId="2" borderId="23" xfId="0" applyNumberFormat="1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0" fillId="3" borderId="86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59" xfId="0" applyFont="1" applyFill="1" applyBorder="1" applyAlignment="1" applyProtection="1">
      <alignment horizontal="center" vertical="center"/>
    </xf>
    <xf numFmtId="0" fontId="4" fillId="0" borderId="84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63" xfId="0" applyFont="1" applyFill="1" applyBorder="1" applyAlignment="1" applyProtection="1">
      <alignment horizontal="center" vertical="center"/>
    </xf>
    <xf numFmtId="0" fontId="12" fillId="0" borderId="97" xfId="0" applyFont="1" applyFill="1" applyBorder="1" applyAlignment="1" applyProtection="1">
      <alignment horizontal="center" vertical="center"/>
    </xf>
    <xf numFmtId="1" fontId="14" fillId="3" borderId="85" xfId="0" applyNumberFormat="1" applyFont="1" applyFill="1" applyBorder="1" applyAlignment="1" applyProtection="1">
      <alignment horizontal="center" vertical="center" shrinkToFit="1"/>
    </xf>
    <xf numFmtId="1" fontId="14" fillId="2" borderId="85" xfId="0" applyNumberFormat="1" applyFont="1" applyFill="1" applyBorder="1" applyAlignment="1" applyProtection="1">
      <alignment horizontal="center" vertical="center" shrinkToFit="1"/>
    </xf>
    <xf numFmtId="0" fontId="12" fillId="3" borderId="85" xfId="0" applyFont="1" applyFill="1" applyBorder="1" applyAlignment="1" applyProtection="1">
      <alignment horizontal="center" vertical="center" shrinkToFit="1"/>
    </xf>
    <xf numFmtId="164" fontId="4" fillId="3" borderId="59" xfId="0" applyNumberFormat="1" applyFont="1" applyFill="1" applyBorder="1" applyAlignment="1" applyProtection="1">
      <alignment horizontal="center" vertical="center" wrapText="1"/>
    </xf>
    <xf numFmtId="0" fontId="25" fillId="3" borderId="45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3" borderId="96" xfId="0" applyFont="1" applyFill="1" applyBorder="1" applyAlignment="1" applyProtection="1">
      <alignment horizontal="center" vertical="center"/>
    </xf>
    <xf numFmtId="0" fontId="25" fillId="3" borderId="95" xfId="0" applyFont="1" applyFill="1" applyBorder="1" applyAlignment="1" applyProtection="1">
      <alignment horizontal="center" vertical="center"/>
    </xf>
    <xf numFmtId="0" fontId="26" fillId="3" borderId="95" xfId="0" applyFont="1" applyFill="1" applyBorder="1" applyAlignment="1" applyProtection="1">
      <alignment horizontal="center" vertical="center"/>
    </xf>
    <xf numFmtId="0" fontId="26" fillId="3" borderId="96" xfId="0" applyFont="1" applyFill="1" applyBorder="1" applyAlignment="1" applyProtection="1">
      <alignment horizontal="center" vertical="center"/>
    </xf>
    <xf numFmtId="0" fontId="27" fillId="3" borderId="9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59" xfId="0" applyFont="1" applyFill="1" applyBorder="1" applyAlignment="1" applyProtection="1">
      <alignment horizontal="center" vertical="center" wrapText="1"/>
    </xf>
    <xf numFmtId="164" fontId="4" fillId="3" borderId="86" xfId="0" applyNumberFormat="1" applyFont="1" applyFill="1" applyBorder="1" applyAlignment="1" applyProtection="1">
      <alignment horizontal="center" vertical="center"/>
    </xf>
    <xf numFmtId="164" fontId="4" fillId="3" borderId="11" xfId="0" applyNumberFormat="1" applyFont="1" applyFill="1" applyBorder="1" applyAlignment="1" applyProtection="1">
      <alignment horizontal="center" vertical="center"/>
    </xf>
    <xf numFmtId="164" fontId="4" fillId="3" borderId="59" xfId="0" applyNumberFormat="1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 wrapText="1"/>
    </xf>
    <xf numFmtId="0" fontId="13" fillId="3" borderId="85" xfId="0" applyNumberFormat="1" applyFont="1" applyFill="1" applyBorder="1" applyAlignment="1" applyProtection="1">
      <alignment vertical="center" shrinkToFit="1"/>
    </xf>
    <xf numFmtId="0" fontId="13" fillId="3" borderId="23" xfId="0" applyNumberFormat="1" applyFont="1" applyFill="1" applyBorder="1" applyAlignment="1" applyProtection="1">
      <alignment vertical="center" shrinkToFit="1"/>
    </xf>
    <xf numFmtId="164" fontId="4" fillId="3" borderId="99" xfId="0" applyNumberFormat="1" applyFont="1" applyFill="1" applyBorder="1" applyAlignment="1" applyProtection="1">
      <alignment horizontal="center" vertical="center" textRotation="90" wrapText="1"/>
    </xf>
    <xf numFmtId="164" fontId="10" fillId="3" borderId="67" xfId="0" applyNumberFormat="1" applyFont="1" applyFill="1" applyBorder="1" applyAlignment="1" applyProtection="1">
      <alignment horizontal="center" vertical="center" textRotation="90" wrapText="1"/>
    </xf>
    <xf numFmtId="164" fontId="10" fillId="3" borderId="69" xfId="0" applyNumberFormat="1" applyFont="1" applyFill="1" applyBorder="1" applyAlignment="1" applyProtection="1">
      <alignment horizontal="center" vertical="center" textRotation="90" wrapText="1"/>
    </xf>
    <xf numFmtId="164" fontId="10" fillId="3" borderId="53" xfId="0" applyNumberFormat="1" applyFont="1" applyFill="1" applyBorder="1" applyAlignment="1" applyProtection="1">
      <alignment horizontal="center" vertical="center" textRotation="90" wrapText="1"/>
    </xf>
    <xf numFmtId="164" fontId="10" fillId="3" borderId="68" xfId="0" applyNumberFormat="1" applyFont="1" applyFill="1" applyBorder="1" applyAlignment="1" applyProtection="1">
      <alignment horizontal="center" vertical="center" textRotation="90" wrapText="1"/>
    </xf>
    <xf numFmtId="164" fontId="10" fillId="3" borderId="87" xfId="0" applyNumberFormat="1" applyFont="1" applyFill="1" applyBorder="1" applyAlignment="1" applyProtection="1">
      <alignment horizontal="center" vertical="center" textRotation="90" wrapText="1"/>
    </xf>
    <xf numFmtId="164" fontId="10" fillId="3" borderId="92" xfId="0" applyNumberFormat="1" applyFont="1" applyFill="1" applyBorder="1" applyAlignment="1" applyProtection="1">
      <alignment horizontal="center" vertical="center" textRotation="90" wrapText="1"/>
    </xf>
    <xf numFmtId="164" fontId="4" fillId="3" borderId="67" xfId="0" applyNumberFormat="1" applyFont="1" applyFill="1" applyBorder="1" applyAlignment="1" applyProtection="1">
      <alignment horizontal="center" vertical="center" textRotation="90" wrapText="1"/>
    </xf>
    <xf numFmtId="164" fontId="4" fillId="3" borderId="69" xfId="0" applyNumberFormat="1" applyFont="1" applyFill="1" applyBorder="1" applyAlignment="1" applyProtection="1">
      <alignment horizontal="center" vertical="center" textRotation="90" wrapText="1"/>
    </xf>
    <xf numFmtId="164" fontId="4" fillId="3" borderId="53" xfId="0" applyNumberFormat="1" applyFont="1" applyFill="1" applyBorder="1" applyAlignment="1" applyProtection="1">
      <alignment horizontal="center" vertical="center" textRotation="90" wrapText="1"/>
    </xf>
    <xf numFmtId="164" fontId="4" fillId="3" borderId="68" xfId="0" applyNumberFormat="1" applyFont="1" applyFill="1" applyBorder="1" applyAlignment="1" applyProtection="1">
      <alignment horizontal="center" vertical="center" textRotation="90" wrapText="1"/>
    </xf>
    <xf numFmtId="164" fontId="15" fillId="3" borderId="53" xfId="0" applyNumberFormat="1" applyFont="1" applyFill="1" applyBorder="1" applyAlignment="1" applyProtection="1">
      <alignment horizontal="center" vertical="center" textRotation="90" wrapText="1"/>
    </xf>
    <xf numFmtId="164" fontId="15" fillId="3" borderId="68" xfId="0" applyNumberFormat="1" applyFont="1" applyFill="1" applyBorder="1" applyAlignment="1" applyProtection="1">
      <alignment horizontal="center" vertical="center" textRotation="90" wrapText="1"/>
    </xf>
    <xf numFmtId="164" fontId="4" fillId="3" borderId="66" xfId="0" applyNumberFormat="1" applyFont="1" applyFill="1" applyBorder="1" applyAlignment="1" applyProtection="1">
      <alignment horizontal="center" vertical="center" textRotation="90" wrapText="1"/>
    </xf>
    <xf numFmtId="164" fontId="4" fillId="3" borderId="101" xfId="0" applyNumberFormat="1" applyFont="1" applyFill="1" applyBorder="1" applyAlignment="1" applyProtection="1">
      <alignment horizontal="center" vertical="center" textRotation="90" wrapText="1"/>
    </xf>
    <xf numFmtId="164" fontId="19" fillId="3" borderId="20" xfId="0" applyNumberFormat="1" applyFont="1" applyFill="1" applyBorder="1" applyAlignment="1" applyProtection="1">
      <alignment horizontal="center" vertical="center" wrapText="1"/>
    </xf>
    <xf numFmtId="1" fontId="4" fillId="2" borderId="16" xfId="0" applyNumberFormat="1" applyFont="1" applyFill="1" applyBorder="1" applyAlignment="1" applyProtection="1">
      <alignment horizontal="left" vertical="center" wrapText="1" shrinkToFit="1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25" fillId="3" borderId="36" xfId="0" applyFont="1" applyFill="1" applyBorder="1" applyAlignment="1" applyProtection="1">
      <alignment horizontal="center" vertical="center"/>
    </xf>
    <xf numFmtId="0" fontId="25" fillId="3" borderId="76" xfId="0" applyFont="1" applyFill="1" applyBorder="1" applyAlignment="1" applyProtection="1">
      <alignment horizontal="center" vertical="center"/>
    </xf>
    <xf numFmtId="0" fontId="26" fillId="3" borderId="13" xfId="0" applyFont="1" applyFill="1" applyBorder="1" applyAlignment="1" applyProtection="1">
      <alignment horizontal="center" vertical="center"/>
    </xf>
    <xf numFmtId="164" fontId="4" fillId="3" borderId="77" xfId="0" applyNumberFormat="1" applyFont="1" applyFill="1" applyBorder="1" applyAlignment="1" applyProtection="1">
      <alignment horizontal="center" vertical="center"/>
    </xf>
    <xf numFmtId="164" fontId="4" fillId="3" borderId="38" xfId="0" applyNumberFormat="1" applyFont="1" applyFill="1" applyBorder="1" applyAlignment="1" applyProtection="1">
      <alignment horizontal="center" vertical="center"/>
    </xf>
    <xf numFmtId="164" fontId="4" fillId="3" borderId="87" xfId="0" applyNumberFormat="1" applyFont="1" applyFill="1" applyBorder="1" applyAlignment="1" applyProtection="1">
      <alignment horizontal="center" vertical="center" textRotation="90" wrapText="1"/>
    </xf>
    <xf numFmtId="164" fontId="4" fillId="3" borderId="92" xfId="0" applyNumberFormat="1" applyFont="1" applyFill="1" applyBorder="1" applyAlignment="1" applyProtection="1">
      <alignment horizontal="center" vertical="center" textRotation="90" wrapText="1"/>
    </xf>
    <xf numFmtId="1" fontId="10" fillId="2" borderId="0" xfId="0" applyNumberFormat="1" applyFont="1" applyFill="1" applyBorder="1" applyAlignment="1" applyProtection="1">
      <alignment horizontal="center" vertical="center" wrapText="1" shrinkToFit="1"/>
    </xf>
    <xf numFmtId="1" fontId="11" fillId="2" borderId="5" xfId="0" applyNumberFormat="1" applyFont="1" applyFill="1" applyBorder="1" applyAlignment="1" applyProtection="1">
      <alignment horizontal="center" vertical="center" wrapText="1" shrinkToFit="1" readingOrder="1"/>
    </xf>
    <xf numFmtId="164" fontId="17" fillId="3" borderId="32" xfId="0" applyNumberFormat="1" applyFont="1" applyFill="1" applyBorder="1" applyAlignment="1" applyProtection="1">
      <alignment horizontal="center" vertical="center" textRotation="90" wrapText="1"/>
    </xf>
    <xf numFmtId="164" fontId="17" fillId="3" borderId="99" xfId="0" applyNumberFormat="1" applyFont="1" applyFill="1" applyBorder="1" applyAlignment="1" applyProtection="1">
      <alignment horizontal="center" vertical="center" textRotation="90" wrapText="1"/>
    </xf>
    <xf numFmtId="164" fontId="17" fillId="3" borderId="33" xfId="0" applyNumberFormat="1" applyFont="1" applyFill="1" applyBorder="1" applyAlignment="1" applyProtection="1">
      <alignment horizontal="center" vertical="center" textRotation="90" wrapText="1"/>
    </xf>
    <xf numFmtId="164" fontId="15" fillId="3" borderId="60" xfId="0" applyNumberFormat="1" applyFont="1" applyFill="1" applyBorder="1" applyAlignment="1" applyProtection="1">
      <alignment horizontal="center" vertical="center" textRotation="90" wrapText="1"/>
    </xf>
    <xf numFmtId="164" fontId="15" fillId="3" borderId="61" xfId="0" applyNumberFormat="1" applyFont="1" applyFill="1" applyBorder="1" applyAlignment="1" applyProtection="1">
      <alignment horizontal="center" vertical="center" textRotation="90" wrapText="1"/>
    </xf>
    <xf numFmtId="164" fontId="15" fillId="3" borderId="87" xfId="0" applyNumberFormat="1" applyFont="1" applyFill="1" applyBorder="1" applyAlignment="1" applyProtection="1">
      <alignment horizontal="center" vertical="center" textRotation="90" wrapText="1"/>
    </xf>
    <xf numFmtId="164" fontId="15" fillId="3" borderId="92" xfId="0" applyNumberFormat="1" applyFont="1" applyFill="1" applyBorder="1" applyAlignment="1" applyProtection="1">
      <alignment horizontal="center" vertical="center" textRotation="90" wrapText="1"/>
    </xf>
    <xf numFmtId="164" fontId="28" fillId="3" borderId="32" xfId="0" applyNumberFormat="1" applyFont="1" applyFill="1" applyBorder="1" applyAlignment="1" applyProtection="1">
      <alignment horizontal="center" vertical="center" wrapText="1"/>
    </xf>
    <xf numFmtId="164" fontId="28" fillId="3" borderId="99" xfId="0" applyNumberFormat="1" applyFont="1" applyFill="1" applyBorder="1" applyAlignment="1" applyProtection="1">
      <alignment horizontal="center" vertical="center" wrapText="1"/>
    </xf>
    <xf numFmtId="164" fontId="28" fillId="3" borderId="33" xfId="0" applyNumberFormat="1" applyFont="1" applyFill="1" applyBorder="1" applyAlignment="1" applyProtection="1">
      <alignment horizontal="center" vertical="center" wrapText="1"/>
    </xf>
    <xf numFmtId="0" fontId="10" fillId="3" borderId="57" xfId="1" applyFont="1" applyFill="1" applyBorder="1" applyAlignment="1" applyProtection="1">
      <alignment horizontal="center" vertical="center" wrapText="1" shrinkToFit="1"/>
    </xf>
    <xf numFmtId="164" fontId="17" fillId="3" borderId="91" xfId="0" applyNumberFormat="1" applyFont="1" applyFill="1" applyBorder="1" applyAlignment="1" applyProtection="1">
      <alignment horizontal="center" vertical="center" textRotation="90" wrapText="1"/>
    </xf>
    <xf numFmtId="164" fontId="17" fillId="3" borderId="69" xfId="0" applyNumberFormat="1" applyFont="1" applyFill="1" applyBorder="1" applyAlignment="1" applyProtection="1">
      <alignment horizontal="center" vertical="center" textRotation="90" wrapText="1"/>
    </xf>
    <xf numFmtId="164" fontId="17" fillId="3" borderId="55" xfId="0" applyNumberFormat="1" applyFont="1" applyFill="1" applyBorder="1" applyAlignment="1" applyProtection="1">
      <alignment horizontal="center" vertical="center" textRotation="90" wrapText="1"/>
    </xf>
    <xf numFmtId="164" fontId="17" fillId="3" borderId="68" xfId="0" applyNumberFormat="1" applyFont="1" applyFill="1" applyBorder="1" applyAlignment="1" applyProtection="1">
      <alignment horizontal="center" vertical="center" textRotation="90" wrapText="1"/>
    </xf>
    <xf numFmtId="164" fontId="17" fillId="3" borderId="100" xfId="0" applyNumberFormat="1" applyFont="1" applyFill="1" applyBorder="1" applyAlignment="1" applyProtection="1">
      <alignment horizontal="center" vertical="center" textRotation="90" wrapText="1"/>
    </xf>
    <xf numFmtId="164" fontId="17" fillId="3" borderId="79" xfId="0" applyNumberFormat="1" applyFont="1" applyFill="1" applyBorder="1" applyAlignment="1" applyProtection="1">
      <alignment horizontal="center" vertical="center" textRotation="90" wrapText="1"/>
    </xf>
    <xf numFmtId="164" fontId="10" fillId="3" borderId="20" xfId="0" applyNumberFormat="1" applyFont="1" applyFill="1" applyBorder="1" applyAlignment="1" applyProtection="1">
      <alignment horizontal="center" vertical="center" wrapText="1"/>
    </xf>
    <xf numFmtId="164" fontId="7" fillId="3" borderId="53" xfId="0" applyNumberFormat="1" applyFont="1" applyFill="1" applyBorder="1" applyAlignment="1" applyProtection="1">
      <alignment horizontal="center" vertical="center" textRotation="90" wrapText="1"/>
    </xf>
    <xf numFmtId="164" fontId="7" fillId="3" borderId="68" xfId="0" applyNumberFormat="1" applyFont="1" applyFill="1" applyBorder="1" applyAlignment="1" applyProtection="1">
      <alignment horizontal="center" vertical="center" textRotation="90" wrapText="1"/>
    </xf>
    <xf numFmtId="164" fontId="16" fillId="3" borderId="53" xfId="0" applyNumberFormat="1" applyFont="1" applyFill="1" applyBorder="1" applyAlignment="1" applyProtection="1">
      <alignment horizontal="center" vertical="center" textRotation="90" wrapText="1"/>
    </xf>
    <xf numFmtId="164" fontId="16" fillId="3" borderId="68" xfId="0" applyNumberFormat="1" applyFont="1" applyFill="1" applyBorder="1" applyAlignment="1" applyProtection="1">
      <alignment horizontal="center" vertical="center" textRotation="90" wrapText="1"/>
    </xf>
    <xf numFmtId="164" fontId="18" fillId="3" borderId="53" xfId="0" applyNumberFormat="1" applyFont="1" applyFill="1" applyBorder="1" applyAlignment="1" applyProtection="1">
      <alignment horizontal="center" vertical="center" textRotation="90" wrapText="1"/>
    </xf>
    <xf numFmtId="164" fontId="18" fillId="3" borderId="68" xfId="0" applyNumberFormat="1" applyFont="1" applyFill="1" applyBorder="1" applyAlignment="1" applyProtection="1">
      <alignment horizontal="center" vertical="center" textRotation="90" wrapText="1"/>
    </xf>
    <xf numFmtId="0" fontId="5" fillId="3" borderId="98" xfId="0" applyNumberFormat="1" applyFont="1" applyFill="1" applyBorder="1" applyAlignment="1" applyProtection="1">
      <alignment horizontal="center" vertical="center" shrinkToFit="1"/>
    </xf>
    <xf numFmtId="0" fontId="5" fillId="3" borderId="99" xfId="0" applyNumberFormat="1" applyFont="1" applyFill="1" applyBorder="1" applyAlignment="1" applyProtection="1">
      <alignment horizontal="center" vertical="center" shrinkToFit="1"/>
    </xf>
    <xf numFmtId="0" fontId="5" fillId="3" borderId="33" xfId="0" applyNumberFormat="1" applyFont="1" applyFill="1" applyBorder="1" applyAlignment="1" applyProtection="1">
      <alignment horizontal="center" vertical="center" shrinkToFit="1"/>
    </xf>
    <xf numFmtId="0" fontId="32" fillId="0" borderId="28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center" vertical="center"/>
    </xf>
    <xf numFmtId="0" fontId="30" fillId="3" borderId="102" xfId="0" applyFont="1" applyFill="1" applyBorder="1" applyAlignment="1" applyProtection="1">
      <alignment horizontal="center" vertical="center"/>
    </xf>
    <xf numFmtId="0" fontId="30" fillId="3" borderId="28" xfId="0" applyFont="1" applyFill="1" applyBorder="1" applyAlignment="1" applyProtection="1">
      <alignment horizontal="center" vertical="center"/>
    </xf>
    <xf numFmtId="0" fontId="30" fillId="3" borderId="103" xfId="0" applyFont="1" applyFill="1" applyBorder="1" applyAlignment="1" applyProtection="1">
      <alignment horizontal="center" vertical="center"/>
    </xf>
    <xf numFmtId="0" fontId="20" fillId="3" borderId="105" xfId="0" applyFont="1" applyFill="1" applyBorder="1" applyAlignment="1" applyProtection="1">
      <alignment horizontal="center" vertical="center" wrapText="1"/>
    </xf>
    <xf numFmtId="0" fontId="20" fillId="3" borderId="57" xfId="0" applyFont="1" applyFill="1" applyBorder="1" applyAlignment="1" applyProtection="1">
      <alignment horizontal="center" vertical="center" wrapText="1"/>
    </xf>
    <xf numFmtId="0" fontId="20" fillId="3" borderId="46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1" xr:uid="{00000000-0005-0000-0000-000004000000}"/>
  </cellStyles>
  <dxfs count="8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00FF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H89"/>
  <sheetViews>
    <sheetView showGridLines="0" zoomScaleNormal="100" zoomScaleSheetLayoutView="100" workbookViewId="0">
      <selection activeCell="AB5" sqref="AB5:AG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6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34" ht="8.65" customHeight="1" thickTop="1" thickBot="1" x14ac:dyDescent="0.4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1"/>
    </row>
    <row r="2" spans="1:34" ht="25.5" customHeight="1" x14ac:dyDescent="0.35">
      <c r="A2" s="9"/>
      <c r="B2" s="212" t="s">
        <v>111</v>
      </c>
      <c r="C2" s="213"/>
      <c r="D2" s="213"/>
      <c r="E2" s="213"/>
      <c r="F2" s="213"/>
      <c r="G2" s="214"/>
      <c r="I2" s="192" t="s">
        <v>124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B2" s="193" t="s">
        <v>112</v>
      </c>
      <c r="AC2" s="194"/>
      <c r="AD2" s="194"/>
      <c r="AE2" s="194"/>
      <c r="AF2" s="194"/>
      <c r="AG2" s="195"/>
      <c r="AH2" s="2"/>
    </row>
    <row r="3" spans="1:34" ht="22.9" customHeight="1" thickBot="1" x14ac:dyDescent="0.4">
      <c r="A3" s="9"/>
      <c r="B3" s="215"/>
      <c r="C3" s="216"/>
      <c r="D3" s="216"/>
      <c r="E3" s="216"/>
      <c r="F3" s="216"/>
      <c r="G3" s="217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B3" s="196"/>
      <c r="AC3" s="197"/>
      <c r="AD3" s="197"/>
      <c r="AE3" s="197"/>
      <c r="AF3" s="197"/>
      <c r="AG3" s="198"/>
      <c r="AH3" s="2"/>
    </row>
    <row r="4" spans="1:34" ht="5.65" customHeight="1" thickBot="1" x14ac:dyDescent="0.4">
      <c r="A4" s="9"/>
      <c r="B4" s="151"/>
      <c r="C4" s="151"/>
      <c r="D4" s="151"/>
      <c r="E4" s="151"/>
      <c r="F4" s="151"/>
      <c r="G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  <c r="X4" s="152"/>
      <c r="Y4" s="152"/>
      <c r="Z4" s="152"/>
      <c r="AB4" s="199"/>
      <c r="AC4" s="200"/>
      <c r="AD4" s="200"/>
      <c r="AE4" s="200"/>
      <c r="AF4" s="200"/>
      <c r="AG4" s="201"/>
      <c r="AH4" s="2"/>
    </row>
    <row r="5" spans="1:34" ht="22.5" customHeight="1" x14ac:dyDescent="0.35">
      <c r="A5" s="9"/>
      <c r="B5" s="212" t="s">
        <v>8</v>
      </c>
      <c r="C5" s="213"/>
      <c r="D5" s="213"/>
      <c r="E5" s="213"/>
      <c r="F5" s="213"/>
      <c r="G5" s="214"/>
      <c r="I5" s="153"/>
      <c r="J5" s="218"/>
      <c r="K5" s="219"/>
      <c r="L5" s="219"/>
      <c r="M5" s="219"/>
      <c r="N5" s="220"/>
      <c r="O5" s="221" t="s">
        <v>103</v>
      </c>
      <c r="P5" s="222"/>
      <c r="Q5" s="222"/>
      <c r="R5" s="223"/>
      <c r="S5" s="223"/>
      <c r="T5" s="223"/>
      <c r="U5" s="223"/>
      <c r="V5" s="223"/>
      <c r="W5" s="224" t="s">
        <v>102</v>
      </c>
      <c r="X5" s="224"/>
      <c r="Y5" s="224"/>
      <c r="Z5" s="224"/>
      <c r="AB5" s="202"/>
      <c r="AC5" s="203"/>
      <c r="AD5" s="203"/>
      <c r="AE5" s="203"/>
      <c r="AF5" s="203"/>
      <c r="AG5" s="204"/>
      <c r="AH5" s="2"/>
    </row>
    <row r="6" spans="1:34" ht="5.65" customHeight="1" x14ac:dyDescent="0.35">
      <c r="A6" s="9"/>
      <c r="B6" s="202"/>
      <c r="C6" s="203"/>
      <c r="D6" s="203"/>
      <c r="E6" s="203"/>
      <c r="F6" s="203"/>
      <c r="G6" s="20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5"/>
      <c r="Y6" s="155"/>
      <c r="Z6" s="155"/>
      <c r="AB6" s="205"/>
      <c r="AC6" s="206"/>
      <c r="AD6" s="206"/>
      <c r="AE6" s="206"/>
      <c r="AF6" s="206"/>
      <c r="AG6" s="207"/>
      <c r="AH6" s="2"/>
    </row>
    <row r="7" spans="1:34" ht="19.899999999999999" customHeight="1" thickBot="1" x14ac:dyDescent="0.4">
      <c r="A7" s="9"/>
      <c r="B7" s="208"/>
      <c r="C7" s="209"/>
      <c r="D7" s="209"/>
      <c r="E7" s="209"/>
      <c r="F7" s="209"/>
      <c r="G7" s="210"/>
      <c r="I7" s="211" t="s">
        <v>113</v>
      </c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B7" s="208"/>
      <c r="AC7" s="209"/>
      <c r="AD7" s="209"/>
      <c r="AE7" s="209"/>
      <c r="AF7" s="209"/>
      <c r="AG7" s="210"/>
      <c r="AH7" s="2"/>
    </row>
    <row r="8" spans="1:34" ht="7.15" customHeight="1" thickBot="1" x14ac:dyDescent="0.4">
      <c r="A8" s="10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5"/>
      <c r="N8" s="5"/>
      <c r="O8" s="5"/>
      <c r="P8" s="5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4"/>
    </row>
    <row r="9" spans="1:34" ht="17.649999999999999" customHeight="1" x14ac:dyDescent="0.35">
      <c r="A9" s="9"/>
      <c r="B9" s="236">
        <v>5</v>
      </c>
      <c r="C9" s="228"/>
      <c r="D9" s="228"/>
      <c r="E9" s="228"/>
      <c r="F9" s="228"/>
      <c r="G9" s="228"/>
      <c r="H9" s="228"/>
      <c r="I9" s="228"/>
      <c r="J9" s="228"/>
      <c r="K9" s="229"/>
      <c r="L9" s="227">
        <v>4</v>
      </c>
      <c r="M9" s="228"/>
      <c r="N9" s="228"/>
      <c r="O9" s="228"/>
      <c r="P9" s="229"/>
      <c r="Q9" s="227">
        <v>3</v>
      </c>
      <c r="R9" s="228"/>
      <c r="S9" s="228"/>
      <c r="T9" s="228"/>
      <c r="U9" s="228"/>
      <c r="V9" s="228"/>
      <c r="W9" s="228"/>
      <c r="X9" s="228"/>
      <c r="Y9" s="228"/>
      <c r="Z9" s="229"/>
      <c r="AA9" s="227">
        <v>2</v>
      </c>
      <c r="AB9" s="228"/>
      <c r="AC9" s="229"/>
      <c r="AD9" s="225">
        <v>1</v>
      </c>
      <c r="AE9" s="226"/>
      <c r="AF9" s="253"/>
      <c r="AG9" s="254"/>
      <c r="AH9" s="12"/>
    </row>
    <row r="10" spans="1:34" ht="41.25" customHeight="1" x14ac:dyDescent="0.35">
      <c r="A10" s="9"/>
      <c r="B10" s="233" t="s">
        <v>32</v>
      </c>
      <c r="C10" s="234"/>
      <c r="D10" s="234"/>
      <c r="E10" s="234"/>
      <c r="F10" s="234"/>
      <c r="G10" s="234"/>
      <c r="H10" s="234"/>
      <c r="I10" s="234"/>
      <c r="J10" s="234"/>
      <c r="K10" s="235"/>
      <c r="L10" s="237" t="s">
        <v>27</v>
      </c>
      <c r="M10" s="238"/>
      <c r="N10" s="238"/>
      <c r="O10" s="238"/>
      <c r="P10" s="239"/>
      <c r="Q10" s="230" t="s">
        <v>36</v>
      </c>
      <c r="R10" s="231"/>
      <c r="S10" s="231"/>
      <c r="T10" s="231"/>
      <c r="U10" s="231"/>
      <c r="V10" s="231"/>
      <c r="W10" s="231"/>
      <c r="X10" s="231"/>
      <c r="Y10" s="231"/>
      <c r="Z10" s="232"/>
      <c r="AA10" s="240" t="s">
        <v>89</v>
      </c>
      <c r="AB10" s="241"/>
      <c r="AC10" s="242" t="s">
        <v>97</v>
      </c>
      <c r="AD10" s="237" t="s">
        <v>88</v>
      </c>
      <c r="AE10" s="239"/>
      <c r="AF10" s="259" t="s">
        <v>2</v>
      </c>
      <c r="AG10" s="261" t="s">
        <v>4</v>
      </c>
      <c r="AH10" s="12"/>
    </row>
    <row r="11" spans="1:34" ht="144.94999999999999" customHeight="1" thickBot="1" x14ac:dyDescent="0.4">
      <c r="A11" s="9"/>
      <c r="B11" s="75" t="s">
        <v>14</v>
      </c>
      <c r="C11" s="61" t="s">
        <v>99</v>
      </c>
      <c r="D11" s="61" t="s">
        <v>13</v>
      </c>
      <c r="E11" s="61" t="s">
        <v>23</v>
      </c>
      <c r="F11" s="61" t="s">
        <v>15</v>
      </c>
      <c r="G11" s="108" t="s">
        <v>98</v>
      </c>
      <c r="H11" s="108" t="s">
        <v>12</v>
      </c>
      <c r="I11" s="61" t="s">
        <v>33</v>
      </c>
      <c r="J11" s="61" t="s">
        <v>24</v>
      </c>
      <c r="K11" s="67" t="s">
        <v>37</v>
      </c>
      <c r="L11" s="63" t="s">
        <v>31</v>
      </c>
      <c r="M11" s="60" t="s">
        <v>30</v>
      </c>
      <c r="N11" s="61" t="s">
        <v>34</v>
      </c>
      <c r="O11" s="61" t="s">
        <v>29</v>
      </c>
      <c r="P11" s="67" t="s">
        <v>28</v>
      </c>
      <c r="Q11" s="63" t="s">
        <v>17</v>
      </c>
      <c r="R11" s="61" t="s">
        <v>11</v>
      </c>
      <c r="S11" s="61" t="s">
        <v>10</v>
      </c>
      <c r="T11" s="61" t="s">
        <v>19</v>
      </c>
      <c r="U11" s="61" t="s">
        <v>20</v>
      </c>
      <c r="V11" s="61" t="s">
        <v>21</v>
      </c>
      <c r="W11" s="61" t="s">
        <v>9</v>
      </c>
      <c r="X11" s="61" t="s">
        <v>18</v>
      </c>
      <c r="Y11" s="61" t="s">
        <v>16</v>
      </c>
      <c r="Z11" s="67" t="s">
        <v>25</v>
      </c>
      <c r="AA11" s="63" t="s">
        <v>92</v>
      </c>
      <c r="AB11" s="62" t="s">
        <v>90</v>
      </c>
      <c r="AC11" s="243"/>
      <c r="AD11" s="106" t="s">
        <v>3</v>
      </c>
      <c r="AE11" s="107" t="s">
        <v>1</v>
      </c>
      <c r="AF11" s="260"/>
      <c r="AG11" s="262"/>
      <c r="AH11" s="12"/>
    </row>
    <row r="12" spans="1:34" ht="21.75" x14ac:dyDescent="0.35">
      <c r="A12" s="9"/>
      <c r="B12" s="73"/>
      <c r="C12" s="16"/>
      <c r="D12" s="16"/>
      <c r="E12" s="16"/>
      <c r="F12" s="16"/>
      <c r="G12" s="16"/>
      <c r="H12" s="16"/>
      <c r="I12" s="16"/>
      <c r="J12" s="16"/>
      <c r="K12" s="69"/>
      <c r="L12" s="68"/>
      <c r="M12" s="16"/>
      <c r="N12" s="16"/>
      <c r="O12" s="16"/>
      <c r="P12" s="69"/>
      <c r="Q12" s="68"/>
      <c r="R12" s="16"/>
      <c r="S12" s="16"/>
      <c r="T12" s="16"/>
      <c r="U12" s="16"/>
      <c r="V12" s="16"/>
      <c r="W12" s="16"/>
      <c r="X12" s="16"/>
      <c r="Y12" s="16"/>
      <c r="Z12" s="69"/>
      <c r="AA12" s="64"/>
      <c r="AB12" s="76"/>
      <c r="AC12" s="78"/>
      <c r="AD12" s="136"/>
      <c r="AE12" s="137"/>
      <c r="AF12" s="29" t="s">
        <v>38</v>
      </c>
      <c r="AG12" s="19">
        <v>1</v>
      </c>
      <c r="AH12" s="12"/>
    </row>
    <row r="13" spans="1:34" ht="21.75" x14ac:dyDescent="0.35">
      <c r="A13" s="9"/>
      <c r="B13" s="74"/>
      <c r="C13" s="17"/>
      <c r="D13" s="17"/>
      <c r="E13" s="17"/>
      <c r="F13" s="17"/>
      <c r="G13" s="17"/>
      <c r="H13" s="17"/>
      <c r="I13" s="17"/>
      <c r="J13" s="17"/>
      <c r="K13" s="71"/>
      <c r="L13" s="70"/>
      <c r="M13" s="17"/>
      <c r="N13" s="17"/>
      <c r="O13" s="17"/>
      <c r="P13" s="71"/>
      <c r="Q13" s="70"/>
      <c r="R13" s="17"/>
      <c r="S13" s="17"/>
      <c r="T13" s="17"/>
      <c r="U13" s="17"/>
      <c r="V13" s="17"/>
      <c r="W13" s="17"/>
      <c r="X13" s="17"/>
      <c r="Y13" s="17"/>
      <c r="Z13" s="71"/>
      <c r="AA13" s="47"/>
      <c r="AB13" s="43"/>
      <c r="AC13" s="79"/>
      <c r="AD13" s="138"/>
      <c r="AE13" s="139"/>
      <c r="AF13" s="29" t="s">
        <v>39</v>
      </c>
      <c r="AG13" s="19">
        <f>AG12+1</f>
        <v>2</v>
      </c>
      <c r="AH13" s="12"/>
    </row>
    <row r="14" spans="1:34" ht="21.75" x14ac:dyDescent="0.35">
      <c r="A14" s="9"/>
      <c r="B14" s="74"/>
      <c r="C14" s="17"/>
      <c r="D14" s="17"/>
      <c r="E14" s="17"/>
      <c r="F14" s="17"/>
      <c r="G14" s="17"/>
      <c r="H14" s="17"/>
      <c r="I14" s="17"/>
      <c r="J14" s="17"/>
      <c r="K14" s="71"/>
      <c r="L14" s="70"/>
      <c r="M14" s="17"/>
      <c r="N14" s="17"/>
      <c r="O14" s="17"/>
      <c r="P14" s="71"/>
      <c r="Q14" s="70"/>
      <c r="R14" s="17"/>
      <c r="S14" s="17"/>
      <c r="T14" s="17"/>
      <c r="U14" s="17"/>
      <c r="V14" s="17"/>
      <c r="W14" s="17"/>
      <c r="X14" s="17"/>
      <c r="Y14" s="17"/>
      <c r="Z14" s="71"/>
      <c r="AA14" s="47"/>
      <c r="AB14" s="43"/>
      <c r="AC14" s="79"/>
      <c r="AD14" s="138"/>
      <c r="AE14" s="139"/>
      <c r="AF14" s="29" t="s">
        <v>40</v>
      </c>
      <c r="AG14" s="19">
        <f t="shared" ref="AG14:AG15" si="0">AG13+1</f>
        <v>3</v>
      </c>
      <c r="AH14" s="12"/>
    </row>
    <row r="15" spans="1:34" ht="21.75" x14ac:dyDescent="0.35">
      <c r="A15" s="9"/>
      <c r="B15" s="74"/>
      <c r="C15" s="17"/>
      <c r="D15" s="17"/>
      <c r="E15" s="17"/>
      <c r="F15" s="17"/>
      <c r="G15" s="17"/>
      <c r="H15" s="17"/>
      <c r="I15" s="17"/>
      <c r="J15" s="17"/>
      <c r="K15" s="71"/>
      <c r="L15" s="70"/>
      <c r="M15" s="17"/>
      <c r="N15" s="17"/>
      <c r="O15" s="17"/>
      <c r="P15" s="71"/>
      <c r="Q15" s="70"/>
      <c r="R15" s="17"/>
      <c r="S15" s="17"/>
      <c r="T15" s="17"/>
      <c r="U15" s="17"/>
      <c r="V15" s="17"/>
      <c r="W15" s="17"/>
      <c r="X15" s="17"/>
      <c r="Y15" s="17"/>
      <c r="Z15" s="71"/>
      <c r="AA15" s="47"/>
      <c r="AB15" s="43"/>
      <c r="AC15" s="79"/>
      <c r="AD15" s="138"/>
      <c r="AE15" s="139"/>
      <c r="AF15" s="30" t="s">
        <v>41</v>
      </c>
      <c r="AG15" s="19">
        <f t="shared" si="0"/>
        <v>4</v>
      </c>
      <c r="AH15" s="12"/>
    </row>
    <row r="16" spans="1:34" ht="22.5" thickBot="1" x14ac:dyDescent="0.4">
      <c r="A16" s="9"/>
      <c r="B16" s="74"/>
      <c r="C16" s="17"/>
      <c r="D16" s="17"/>
      <c r="E16" s="17"/>
      <c r="F16" s="17"/>
      <c r="G16" s="17"/>
      <c r="H16" s="17"/>
      <c r="I16" s="17"/>
      <c r="J16" s="17"/>
      <c r="K16" s="71"/>
      <c r="L16" s="70"/>
      <c r="M16" s="17"/>
      <c r="N16" s="17"/>
      <c r="O16" s="17"/>
      <c r="P16" s="71"/>
      <c r="Q16" s="70"/>
      <c r="R16" s="17"/>
      <c r="S16" s="17"/>
      <c r="T16" s="17"/>
      <c r="U16" s="17"/>
      <c r="V16" s="17"/>
      <c r="W16" s="17"/>
      <c r="X16" s="17"/>
      <c r="Y16" s="17"/>
      <c r="Z16" s="71"/>
      <c r="AA16" s="47"/>
      <c r="AB16" s="43"/>
      <c r="AC16" s="79"/>
      <c r="AD16" s="140"/>
      <c r="AE16" s="141"/>
      <c r="AF16" s="30"/>
      <c r="AG16" s="19"/>
      <c r="AH16" s="12"/>
    </row>
    <row r="17" spans="1:34" ht="22.5" hidden="1" customHeight="1" x14ac:dyDescent="0.35">
      <c r="A17" s="9"/>
      <c r="B17" s="74"/>
      <c r="C17" s="17"/>
      <c r="D17" s="17"/>
      <c r="E17" s="17"/>
      <c r="F17" s="17"/>
      <c r="G17" s="17"/>
      <c r="H17" s="17"/>
      <c r="I17" s="17"/>
      <c r="J17" s="17"/>
      <c r="K17" s="71"/>
      <c r="L17" s="70"/>
      <c r="M17" s="17"/>
      <c r="N17" s="17"/>
      <c r="O17" s="17"/>
      <c r="P17" s="71"/>
      <c r="Q17" s="70"/>
      <c r="R17" s="17"/>
      <c r="S17" s="17"/>
      <c r="T17" s="17"/>
      <c r="U17" s="17"/>
      <c r="V17" s="17"/>
      <c r="W17" s="17"/>
      <c r="X17" s="17"/>
      <c r="Y17" s="17"/>
      <c r="Z17" s="71"/>
      <c r="AA17" s="47"/>
      <c r="AB17" s="43"/>
      <c r="AC17" s="79"/>
      <c r="AD17" s="140"/>
      <c r="AE17" s="141"/>
      <c r="AF17" s="30"/>
      <c r="AG17" s="19"/>
      <c r="AH17" s="12"/>
    </row>
    <row r="18" spans="1:34" ht="22.5" hidden="1" customHeight="1" thickBot="1" x14ac:dyDescent="0.4">
      <c r="A18" s="9"/>
      <c r="B18" s="74"/>
      <c r="C18" s="17"/>
      <c r="D18" s="17"/>
      <c r="E18" s="17"/>
      <c r="F18" s="17"/>
      <c r="G18" s="17"/>
      <c r="H18" s="17"/>
      <c r="I18" s="17"/>
      <c r="J18" s="17"/>
      <c r="K18" s="71"/>
      <c r="L18" s="70"/>
      <c r="M18" s="17"/>
      <c r="N18" s="17"/>
      <c r="O18" s="17"/>
      <c r="P18" s="71"/>
      <c r="Q18" s="70"/>
      <c r="R18" s="17"/>
      <c r="S18" s="17"/>
      <c r="T18" s="17"/>
      <c r="U18" s="17"/>
      <c r="V18" s="17"/>
      <c r="W18" s="17"/>
      <c r="X18" s="17"/>
      <c r="Y18" s="17"/>
      <c r="Z18" s="71"/>
      <c r="AA18" s="47"/>
      <c r="AB18" s="43"/>
      <c r="AC18" s="79"/>
      <c r="AD18" s="140"/>
      <c r="AE18" s="141"/>
      <c r="AF18" s="30"/>
      <c r="AG18" s="19"/>
      <c r="AH18" s="12"/>
    </row>
    <row r="19" spans="1:34" ht="22.5" hidden="1" customHeight="1" x14ac:dyDescent="0.35">
      <c r="A19" s="9"/>
      <c r="B19" s="74"/>
      <c r="C19" s="17"/>
      <c r="D19" s="17"/>
      <c r="E19" s="17"/>
      <c r="F19" s="17"/>
      <c r="G19" s="17"/>
      <c r="H19" s="17"/>
      <c r="I19" s="17"/>
      <c r="J19" s="17"/>
      <c r="K19" s="71"/>
      <c r="L19" s="70"/>
      <c r="M19" s="17"/>
      <c r="N19" s="17"/>
      <c r="O19" s="17"/>
      <c r="P19" s="71"/>
      <c r="Q19" s="70"/>
      <c r="R19" s="17"/>
      <c r="S19" s="17"/>
      <c r="T19" s="17"/>
      <c r="U19" s="17"/>
      <c r="V19" s="17"/>
      <c r="W19" s="17"/>
      <c r="X19" s="17"/>
      <c r="Y19" s="17"/>
      <c r="Z19" s="71"/>
      <c r="AA19" s="47"/>
      <c r="AB19" s="43"/>
      <c r="AC19" s="79"/>
      <c r="AD19" s="140"/>
      <c r="AE19" s="141"/>
      <c r="AF19" s="30"/>
      <c r="AG19" s="19"/>
      <c r="AH19" s="12"/>
    </row>
    <row r="20" spans="1:34" ht="22.5" hidden="1" customHeight="1" thickBot="1" x14ac:dyDescent="0.4">
      <c r="A20" s="9"/>
      <c r="B20" s="74"/>
      <c r="C20" s="17"/>
      <c r="D20" s="17"/>
      <c r="E20" s="17"/>
      <c r="F20" s="17"/>
      <c r="G20" s="17"/>
      <c r="H20" s="17"/>
      <c r="I20" s="17"/>
      <c r="J20" s="17"/>
      <c r="K20" s="71"/>
      <c r="L20" s="70"/>
      <c r="M20" s="17"/>
      <c r="N20" s="17"/>
      <c r="O20" s="17"/>
      <c r="P20" s="71"/>
      <c r="Q20" s="70"/>
      <c r="R20" s="17"/>
      <c r="S20" s="17"/>
      <c r="T20" s="17"/>
      <c r="U20" s="17"/>
      <c r="V20" s="17"/>
      <c r="W20" s="17"/>
      <c r="X20" s="17"/>
      <c r="Y20" s="17"/>
      <c r="Z20" s="71"/>
      <c r="AA20" s="47"/>
      <c r="AB20" s="43"/>
      <c r="AC20" s="79"/>
      <c r="AD20" s="140"/>
      <c r="AE20" s="141"/>
      <c r="AF20" s="30"/>
      <c r="AG20" s="19"/>
      <c r="AH20" s="12"/>
    </row>
    <row r="21" spans="1:34" ht="22.5" thickBot="1" x14ac:dyDescent="0.4">
      <c r="A21" s="9"/>
      <c r="B21" s="33">
        <f>SUM(B12:B20)</f>
        <v>0</v>
      </c>
      <c r="C21" s="34">
        <f t="shared" ref="C21:AE21" si="1">SUM(C12:C20)</f>
        <v>0</v>
      </c>
      <c r="D21" s="34">
        <f t="shared" si="1"/>
        <v>0</v>
      </c>
      <c r="E21" s="34">
        <f t="shared" si="1"/>
        <v>0</v>
      </c>
      <c r="F21" s="34">
        <f t="shared" si="1"/>
        <v>0</v>
      </c>
      <c r="G21" s="34">
        <f t="shared" si="1"/>
        <v>0</v>
      </c>
      <c r="H21" s="34">
        <f t="shared" si="1"/>
        <v>0</v>
      </c>
      <c r="I21" s="34">
        <f t="shared" si="1"/>
        <v>0</v>
      </c>
      <c r="J21" s="34">
        <f t="shared" si="1"/>
        <v>0</v>
      </c>
      <c r="K21" s="35">
        <f t="shared" si="1"/>
        <v>0</v>
      </c>
      <c r="L21" s="48">
        <f t="shared" si="1"/>
        <v>0</v>
      </c>
      <c r="M21" s="34">
        <f t="shared" si="1"/>
        <v>0</v>
      </c>
      <c r="N21" s="34">
        <f t="shared" si="1"/>
        <v>0</v>
      </c>
      <c r="O21" s="34">
        <f t="shared" si="1"/>
        <v>0</v>
      </c>
      <c r="P21" s="35">
        <f t="shared" si="1"/>
        <v>0</v>
      </c>
      <c r="Q21" s="48">
        <f t="shared" si="1"/>
        <v>0</v>
      </c>
      <c r="R21" s="34">
        <f t="shared" si="1"/>
        <v>0</v>
      </c>
      <c r="S21" s="34">
        <f t="shared" si="1"/>
        <v>0</v>
      </c>
      <c r="T21" s="34">
        <f t="shared" si="1"/>
        <v>0</v>
      </c>
      <c r="U21" s="34">
        <f t="shared" si="1"/>
        <v>0</v>
      </c>
      <c r="V21" s="34">
        <f t="shared" si="1"/>
        <v>0</v>
      </c>
      <c r="W21" s="34">
        <f t="shared" si="1"/>
        <v>0</v>
      </c>
      <c r="X21" s="34">
        <f t="shared" si="1"/>
        <v>0</v>
      </c>
      <c r="Y21" s="34">
        <f t="shared" si="1"/>
        <v>0</v>
      </c>
      <c r="Z21" s="35">
        <f t="shared" si="1"/>
        <v>0</v>
      </c>
      <c r="AA21" s="48">
        <f t="shared" si="1"/>
        <v>0</v>
      </c>
      <c r="AB21" s="24">
        <f t="shared" si="1"/>
        <v>0</v>
      </c>
      <c r="AC21" s="21">
        <f t="shared" si="1"/>
        <v>0</v>
      </c>
      <c r="AD21" s="48">
        <f t="shared" si="1"/>
        <v>0</v>
      </c>
      <c r="AE21" s="35">
        <f t="shared" si="1"/>
        <v>0</v>
      </c>
      <c r="AF21" s="255" t="s">
        <v>42</v>
      </c>
      <c r="AG21" s="256"/>
      <c r="AH21" s="12"/>
    </row>
    <row r="22" spans="1:34" ht="21.75" x14ac:dyDescent="0.35">
      <c r="A22" s="9"/>
      <c r="B22" s="74"/>
      <c r="C22" s="17"/>
      <c r="D22" s="17"/>
      <c r="E22" s="17"/>
      <c r="F22" s="17"/>
      <c r="G22" s="17"/>
      <c r="H22" s="17"/>
      <c r="I22" s="17"/>
      <c r="J22" s="17"/>
      <c r="K22" s="71"/>
      <c r="L22" s="70"/>
      <c r="M22" s="17"/>
      <c r="N22" s="17"/>
      <c r="O22" s="17"/>
      <c r="P22" s="71"/>
      <c r="Q22" s="70"/>
      <c r="R22" s="17"/>
      <c r="S22" s="17"/>
      <c r="T22" s="17"/>
      <c r="U22" s="17"/>
      <c r="V22" s="17"/>
      <c r="W22" s="17"/>
      <c r="X22" s="17"/>
      <c r="Y22" s="17"/>
      <c r="Z22" s="71"/>
      <c r="AA22" s="47"/>
      <c r="AB22" s="43"/>
      <c r="AC22" s="79"/>
      <c r="AD22" s="142"/>
      <c r="AE22" s="143"/>
      <c r="AF22" s="28" t="s">
        <v>5</v>
      </c>
      <c r="AG22" s="19">
        <f>AG15+1</f>
        <v>5</v>
      </c>
      <c r="AH22" s="12"/>
    </row>
    <row r="23" spans="1:34" ht="21.75" x14ac:dyDescent="0.35">
      <c r="A23" s="9"/>
      <c r="B23" s="74"/>
      <c r="C23" s="17"/>
      <c r="D23" s="17"/>
      <c r="E23" s="17"/>
      <c r="F23" s="17"/>
      <c r="G23" s="17"/>
      <c r="H23" s="17"/>
      <c r="I23" s="17"/>
      <c r="J23" s="17"/>
      <c r="K23" s="71"/>
      <c r="L23" s="70"/>
      <c r="M23" s="17"/>
      <c r="N23" s="17"/>
      <c r="O23" s="17"/>
      <c r="P23" s="71"/>
      <c r="Q23" s="70"/>
      <c r="R23" s="17"/>
      <c r="S23" s="17"/>
      <c r="T23" s="17"/>
      <c r="U23" s="17"/>
      <c r="V23" s="17"/>
      <c r="W23" s="17"/>
      <c r="X23" s="17"/>
      <c r="Y23" s="17"/>
      <c r="Z23" s="71"/>
      <c r="AA23" s="47"/>
      <c r="AB23" s="43"/>
      <c r="AC23" s="79"/>
      <c r="AD23" s="138"/>
      <c r="AE23" s="139"/>
      <c r="AF23" s="29" t="s">
        <v>43</v>
      </c>
      <c r="AG23" s="19">
        <f>AG22+1</f>
        <v>6</v>
      </c>
      <c r="AH23" s="12"/>
    </row>
    <row r="24" spans="1:34" ht="21.75" x14ac:dyDescent="0.35">
      <c r="A24" s="9"/>
      <c r="B24" s="74"/>
      <c r="C24" s="17"/>
      <c r="D24" s="17"/>
      <c r="E24" s="17"/>
      <c r="F24" s="17"/>
      <c r="G24" s="17"/>
      <c r="H24" s="17"/>
      <c r="I24" s="17"/>
      <c r="J24" s="17"/>
      <c r="K24" s="71"/>
      <c r="L24" s="70"/>
      <c r="M24" s="17"/>
      <c r="N24" s="17"/>
      <c r="O24" s="17"/>
      <c r="P24" s="71"/>
      <c r="Q24" s="70"/>
      <c r="R24" s="17"/>
      <c r="S24" s="17"/>
      <c r="T24" s="17"/>
      <c r="U24" s="17"/>
      <c r="V24" s="17"/>
      <c r="W24" s="17"/>
      <c r="X24" s="17"/>
      <c r="Y24" s="17"/>
      <c r="Z24" s="71"/>
      <c r="AA24" s="47"/>
      <c r="AB24" s="43"/>
      <c r="AC24" s="79"/>
      <c r="AD24" s="138"/>
      <c r="AE24" s="139"/>
      <c r="AF24" s="29" t="s">
        <v>44</v>
      </c>
      <c r="AG24" s="19">
        <f t="shared" ref="AG24:AG29" si="2">AG23+1</f>
        <v>7</v>
      </c>
      <c r="AH24" s="12"/>
    </row>
    <row r="25" spans="1:34" ht="21.75" x14ac:dyDescent="0.35">
      <c r="A25" s="9"/>
      <c r="B25" s="74"/>
      <c r="C25" s="17"/>
      <c r="D25" s="17"/>
      <c r="E25" s="17"/>
      <c r="F25" s="17"/>
      <c r="G25" s="17"/>
      <c r="H25" s="17"/>
      <c r="I25" s="17"/>
      <c r="J25" s="17"/>
      <c r="K25" s="71"/>
      <c r="L25" s="70"/>
      <c r="M25" s="17"/>
      <c r="N25" s="17"/>
      <c r="O25" s="17"/>
      <c r="P25" s="71"/>
      <c r="Q25" s="70"/>
      <c r="R25" s="17"/>
      <c r="S25" s="17"/>
      <c r="T25" s="17"/>
      <c r="U25" s="17"/>
      <c r="V25" s="17"/>
      <c r="W25" s="17"/>
      <c r="X25" s="17"/>
      <c r="Y25" s="17"/>
      <c r="Z25" s="71"/>
      <c r="AA25" s="47"/>
      <c r="AB25" s="43"/>
      <c r="AC25" s="79"/>
      <c r="AD25" s="138"/>
      <c r="AE25" s="139"/>
      <c r="AF25" s="29" t="s">
        <v>45</v>
      </c>
      <c r="AG25" s="19">
        <f t="shared" si="2"/>
        <v>8</v>
      </c>
      <c r="AH25" s="12"/>
    </row>
    <row r="26" spans="1:34" ht="21.75" x14ac:dyDescent="0.35">
      <c r="A26" s="9"/>
      <c r="B26" s="74"/>
      <c r="C26" s="17"/>
      <c r="D26" s="17"/>
      <c r="E26" s="17"/>
      <c r="F26" s="17"/>
      <c r="G26" s="17"/>
      <c r="H26" s="17"/>
      <c r="I26" s="17"/>
      <c r="J26" s="17"/>
      <c r="K26" s="71"/>
      <c r="L26" s="70"/>
      <c r="M26" s="17"/>
      <c r="N26" s="17"/>
      <c r="O26" s="17"/>
      <c r="P26" s="71"/>
      <c r="Q26" s="70"/>
      <c r="R26" s="17"/>
      <c r="S26" s="17"/>
      <c r="T26" s="17"/>
      <c r="U26" s="17"/>
      <c r="V26" s="17"/>
      <c r="W26" s="17"/>
      <c r="X26" s="17"/>
      <c r="Y26" s="17"/>
      <c r="Z26" s="71"/>
      <c r="AA26" s="47"/>
      <c r="AB26" s="43"/>
      <c r="AC26" s="79"/>
      <c r="AD26" s="138"/>
      <c r="AE26" s="139"/>
      <c r="AF26" s="29" t="s">
        <v>46</v>
      </c>
      <c r="AG26" s="19">
        <f t="shared" si="2"/>
        <v>9</v>
      </c>
      <c r="AH26" s="12"/>
    </row>
    <row r="27" spans="1:34" ht="21.75" x14ac:dyDescent="0.35">
      <c r="A27" s="9"/>
      <c r="B27" s="74"/>
      <c r="C27" s="17"/>
      <c r="D27" s="17"/>
      <c r="E27" s="17"/>
      <c r="F27" s="17"/>
      <c r="G27" s="17"/>
      <c r="H27" s="17"/>
      <c r="I27" s="17"/>
      <c r="J27" s="17"/>
      <c r="K27" s="71"/>
      <c r="L27" s="70"/>
      <c r="M27" s="17"/>
      <c r="N27" s="17"/>
      <c r="O27" s="17"/>
      <c r="P27" s="71"/>
      <c r="Q27" s="70"/>
      <c r="R27" s="17"/>
      <c r="S27" s="17"/>
      <c r="T27" s="17"/>
      <c r="U27" s="17"/>
      <c r="V27" s="17"/>
      <c r="W27" s="17"/>
      <c r="X27" s="17"/>
      <c r="Y27" s="17"/>
      <c r="Z27" s="71"/>
      <c r="AA27" s="47"/>
      <c r="AB27" s="43"/>
      <c r="AC27" s="79"/>
      <c r="AD27" s="138"/>
      <c r="AE27" s="139"/>
      <c r="AF27" s="29" t="s">
        <v>47</v>
      </c>
      <c r="AG27" s="19">
        <f t="shared" si="2"/>
        <v>10</v>
      </c>
      <c r="AH27" s="12"/>
    </row>
    <row r="28" spans="1:34" ht="21.75" x14ac:dyDescent="0.35">
      <c r="A28" s="9"/>
      <c r="B28" s="74"/>
      <c r="C28" s="17"/>
      <c r="D28" s="17"/>
      <c r="E28" s="17"/>
      <c r="F28" s="17"/>
      <c r="G28" s="17"/>
      <c r="H28" s="17"/>
      <c r="I28" s="17"/>
      <c r="J28" s="17"/>
      <c r="K28" s="71"/>
      <c r="L28" s="70"/>
      <c r="M28" s="17"/>
      <c r="N28" s="17"/>
      <c r="O28" s="17"/>
      <c r="P28" s="71"/>
      <c r="Q28" s="70"/>
      <c r="R28" s="17"/>
      <c r="S28" s="17"/>
      <c r="T28" s="17"/>
      <c r="U28" s="17"/>
      <c r="V28" s="17"/>
      <c r="W28" s="17"/>
      <c r="X28" s="17"/>
      <c r="Y28" s="17"/>
      <c r="Z28" s="71"/>
      <c r="AA28" s="47"/>
      <c r="AB28" s="43"/>
      <c r="AC28" s="79"/>
      <c r="AD28" s="138"/>
      <c r="AE28" s="139"/>
      <c r="AF28" s="29" t="s">
        <v>48</v>
      </c>
      <c r="AG28" s="19">
        <f t="shared" si="2"/>
        <v>11</v>
      </c>
      <c r="AH28" s="12"/>
    </row>
    <row r="29" spans="1:34" ht="21.75" x14ac:dyDescent="0.35">
      <c r="A29" s="9"/>
      <c r="B29" s="74"/>
      <c r="C29" s="17"/>
      <c r="D29" s="17"/>
      <c r="E29" s="17"/>
      <c r="F29" s="17"/>
      <c r="G29" s="17"/>
      <c r="H29" s="17"/>
      <c r="I29" s="17"/>
      <c r="J29" s="17"/>
      <c r="K29" s="71"/>
      <c r="L29" s="70"/>
      <c r="M29" s="17"/>
      <c r="N29" s="17"/>
      <c r="O29" s="17"/>
      <c r="P29" s="71"/>
      <c r="Q29" s="70"/>
      <c r="R29" s="17"/>
      <c r="S29" s="17"/>
      <c r="T29" s="17"/>
      <c r="U29" s="17"/>
      <c r="V29" s="17"/>
      <c r="W29" s="17"/>
      <c r="X29" s="17"/>
      <c r="Y29" s="17"/>
      <c r="Z29" s="71"/>
      <c r="AA29" s="47"/>
      <c r="AB29" s="43"/>
      <c r="AC29" s="79"/>
      <c r="AD29" s="138"/>
      <c r="AE29" s="139"/>
      <c r="AF29" s="29" t="s">
        <v>49</v>
      </c>
      <c r="AG29" s="19">
        <f t="shared" si="2"/>
        <v>12</v>
      </c>
      <c r="AH29" s="12"/>
    </row>
    <row r="30" spans="1:34" ht="22.5" customHeight="1" x14ac:dyDescent="0.35">
      <c r="A30" s="9"/>
      <c r="B30" s="74"/>
      <c r="C30" s="17"/>
      <c r="D30" s="17"/>
      <c r="E30" s="17"/>
      <c r="F30" s="17"/>
      <c r="G30" s="17"/>
      <c r="H30" s="17"/>
      <c r="I30" s="17"/>
      <c r="J30" s="17"/>
      <c r="K30" s="71"/>
      <c r="L30" s="70"/>
      <c r="M30" s="17"/>
      <c r="N30" s="17"/>
      <c r="O30" s="17"/>
      <c r="P30" s="71"/>
      <c r="Q30" s="70"/>
      <c r="R30" s="17"/>
      <c r="S30" s="17"/>
      <c r="T30" s="17"/>
      <c r="U30" s="17"/>
      <c r="V30" s="17"/>
      <c r="W30" s="17"/>
      <c r="X30" s="17"/>
      <c r="Y30" s="17"/>
      <c r="Z30" s="71"/>
      <c r="AA30" s="47"/>
      <c r="AB30" s="43"/>
      <c r="AC30" s="79"/>
      <c r="AD30" s="138"/>
      <c r="AE30" s="139"/>
      <c r="AF30" s="30"/>
      <c r="AG30" s="19"/>
      <c r="AH30" s="12"/>
    </row>
    <row r="31" spans="1:34" ht="22.5" customHeight="1" x14ac:dyDescent="0.35">
      <c r="A31" s="9"/>
      <c r="B31" s="74"/>
      <c r="C31" s="17"/>
      <c r="D31" s="17"/>
      <c r="E31" s="17"/>
      <c r="F31" s="17"/>
      <c r="G31" s="17"/>
      <c r="H31" s="17"/>
      <c r="I31" s="17"/>
      <c r="J31" s="17"/>
      <c r="K31" s="71"/>
      <c r="L31" s="70"/>
      <c r="M31" s="17"/>
      <c r="N31" s="17"/>
      <c r="O31" s="17"/>
      <c r="P31" s="71"/>
      <c r="Q31" s="70"/>
      <c r="R31" s="17"/>
      <c r="S31" s="17"/>
      <c r="T31" s="17"/>
      <c r="U31" s="17"/>
      <c r="V31" s="17"/>
      <c r="W31" s="17"/>
      <c r="X31" s="17"/>
      <c r="Y31" s="17"/>
      <c r="Z31" s="71"/>
      <c r="AA31" s="47"/>
      <c r="AB31" s="43"/>
      <c r="AC31" s="79"/>
      <c r="AD31" s="138"/>
      <c r="AE31" s="139"/>
      <c r="AF31" s="30"/>
      <c r="AG31" s="19"/>
      <c r="AH31" s="12"/>
    </row>
    <row r="32" spans="1:34" ht="22.5" customHeight="1" thickBot="1" x14ac:dyDescent="0.4">
      <c r="A32" s="9"/>
      <c r="B32" s="74"/>
      <c r="C32" s="17"/>
      <c r="D32" s="17"/>
      <c r="E32" s="17"/>
      <c r="F32" s="17"/>
      <c r="G32" s="17"/>
      <c r="H32" s="17"/>
      <c r="I32" s="17"/>
      <c r="J32" s="17"/>
      <c r="K32" s="71"/>
      <c r="L32" s="70"/>
      <c r="M32" s="17"/>
      <c r="N32" s="17"/>
      <c r="O32" s="17"/>
      <c r="P32" s="71"/>
      <c r="Q32" s="70"/>
      <c r="R32" s="17"/>
      <c r="S32" s="17"/>
      <c r="T32" s="17"/>
      <c r="U32" s="17"/>
      <c r="V32" s="17"/>
      <c r="W32" s="17"/>
      <c r="X32" s="17"/>
      <c r="Y32" s="17"/>
      <c r="Z32" s="71"/>
      <c r="AA32" s="47"/>
      <c r="AB32" s="43"/>
      <c r="AC32" s="79"/>
      <c r="AD32" s="138"/>
      <c r="AE32" s="139"/>
      <c r="AF32" s="30"/>
      <c r="AG32" s="19"/>
      <c r="AH32" s="12"/>
    </row>
    <row r="33" spans="1:34" ht="22.5" thickBot="1" x14ac:dyDescent="0.4">
      <c r="A33" s="9"/>
      <c r="B33" s="33">
        <f>SUM(B22:B32)</f>
        <v>0</v>
      </c>
      <c r="C33" s="34">
        <f t="shared" ref="C33:AE33" si="3">SUM(C22:C32)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5">
        <f t="shared" si="3"/>
        <v>0</v>
      </c>
      <c r="L33" s="48">
        <f t="shared" si="3"/>
        <v>0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5">
        <f t="shared" si="3"/>
        <v>0</v>
      </c>
      <c r="Q33" s="48">
        <f t="shared" si="3"/>
        <v>0</v>
      </c>
      <c r="R33" s="34">
        <f t="shared" si="3"/>
        <v>0</v>
      </c>
      <c r="S33" s="34">
        <f t="shared" si="3"/>
        <v>0</v>
      </c>
      <c r="T33" s="34">
        <f t="shared" si="3"/>
        <v>0</v>
      </c>
      <c r="U33" s="34">
        <f t="shared" si="3"/>
        <v>0</v>
      </c>
      <c r="V33" s="34">
        <f t="shared" si="3"/>
        <v>0</v>
      </c>
      <c r="W33" s="34">
        <f t="shared" si="3"/>
        <v>0</v>
      </c>
      <c r="X33" s="34">
        <f t="shared" si="3"/>
        <v>0</v>
      </c>
      <c r="Y33" s="34">
        <f t="shared" si="3"/>
        <v>0</v>
      </c>
      <c r="Z33" s="35">
        <f t="shared" si="3"/>
        <v>0</v>
      </c>
      <c r="AA33" s="48">
        <f t="shared" si="3"/>
        <v>0</v>
      </c>
      <c r="AB33" s="24">
        <f t="shared" si="3"/>
        <v>0</v>
      </c>
      <c r="AC33" s="21">
        <f t="shared" si="3"/>
        <v>0</v>
      </c>
      <c r="AD33" s="48">
        <f t="shared" si="3"/>
        <v>0</v>
      </c>
      <c r="AE33" s="35">
        <f t="shared" si="3"/>
        <v>0</v>
      </c>
      <c r="AF33" s="255" t="s">
        <v>50</v>
      </c>
      <c r="AG33" s="256"/>
      <c r="AH33" s="12"/>
    </row>
    <row r="34" spans="1:34" ht="21.75" x14ac:dyDescent="0.35">
      <c r="A34" s="9"/>
      <c r="B34" s="74"/>
      <c r="C34" s="17"/>
      <c r="D34" s="17"/>
      <c r="E34" s="17"/>
      <c r="F34" s="17"/>
      <c r="G34" s="17"/>
      <c r="H34" s="17"/>
      <c r="I34" s="17"/>
      <c r="J34" s="17"/>
      <c r="K34" s="71"/>
      <c r="L34" s="70"/>
      <c r="M34" s="17"/>
      <c r="N34" s="17"/>
      <c r="O34" s="17"/>
      <c r="P34" s="71"/>
      <c r="Q34" s="70"/>
      <c r="R34" s="17"/>
      <c r="S34" s="17"/>
      <c r="T34" s="17"/>
      <c r="U34" s="17"/>
      <c r="V34" s="17"/>
      <c r="W34" s="17"/>
      <c r="X34" s="17"/>
      <c r="Y34" s="17"/>
      <c r="Z34" s="71"/>
      <c r="AA34" s="47"/>
      <c r="AB34" s="43"/>
      <c r="AC34" s="79"/>
      <c r="AD34" s="142"/>
      <c r="AE34" s="143"/>
      <c r="AF34" s="132" t="s">
        <v>133</v>
      </c>
      <c r="AG34" s="19">
        <f>AG29+1</f>
        <v>13</v>
      </c>
      <c r="AH34" s="12"/>
    </row>
    <row r="35" spans="1:34" ht="21.75" x14ac:dyDescent="0.35">
      <c r="A35" s="9"/>
      <c r="B35" s="74"/>
      <c r="C35" s="17"/>
      <c r="D35" s="17"/>
      <c r="E35" s="17"/>
      <c r="F35" s="17"/>
      <c r="G35" s="17"/>
      <c r="H35" s="17"/>
      <c r="I35" s="17"/>
      <c r="J35" s="17"/>
      <c r="K35" s="71"/>
      <c r="L35" s="70"/>
      <c r="M35" s="17"/>
      <c r="N35" s="17"/>
      <c r="O35" s="17"/>
      <c r="P35" s="71"/>
      <c r="Q35" s="70"/>
      <c r="R35" s="17"/>
      <c r="S35" s="17"/>
      <c r="T35" s="17"/>
      <c r="U35" s="17"/>
      <c r="V35" s="17"/>
      <c r="W35" s="17"/>
      <c r="X35" s="17"/>
      <c r="Y35" s="17"/>
      <c r="Z35" s="71"/>
      <c r="AA35" s="47"/>
      <c r="AB35" s="43"/>
      <c r="AC35" s="79"/>
      <c r="AD35" s="138"/>
      <c r="AE35" s="139"/>
      <c r="AF35" s="132" t="s">
        <v>51</v>
      </c>
      <c r="AG35" s="19">
        <f>AG34+1</f>
        <v>14</v>
      </c>
      <c r="AH35" s="12"/>
    </row>
    <row r="36" spans="1:34" ht="21.75" x14ac:dyDescent="0.35">
      <c r="A36" s="9"/>
      <c r="B36" s="74"/>
      <c r="C36" s="17"/>
      <c r="D36" s="17"/>
      <c r="E36" s="17"/>
      <c r="F36" s="17"/>
      <c r="G36" s="17"/>
      <c r="H36" s="17"/>
      <c r="I36" s="17"/>
      <c r="J36" s="17"/>
      <c r="K36" s="71"/>
      <c r="L36" s="70"/>
      <c r="M36" s="17"/>
      <c r="N36" s="17"/>
      <c r="O36" s="17"/>
      <c r="P36" s="71"/>
      <c r="Q36" s="70"/>
      <c r="R36" s="17"/>
      <c r="S36" s="17"/>
      <c r="T36" s="17"/>
      <c r="U36" s="17"/>
      <c r="V36" s="17"/>
      <c r="W36" s="17"/>
      <c r="X36" s="17"/>
      <c r="Y36" s="17"/>
      <c r="Z36" s="71"/>
      <c r="AA36" s="47"/>
      <c r="AB36" s="43"/>
      <c r="AC36" s="79"/>
      <c r="AD36" s="138"/>
      <c r="AE36" s="139"/>
      <c r="AF36" s="132" t="s">
        <v>52</v>
      </c>
      <c r="AG36" s="19">
        <f t="shared" ref="AG36:AG43" si="4">AG35+1</f>
        <v>15</v>
      </c>
      <c r="AH36" s="12"/>
    </row>
    <row r="37" spans="1:34" ht="21.75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71"/>
      <c r="L37" s="70"/>
      <c r="M37" s="17"/>
      <c r="N37" s="17"/>
      <c r="O37" s="17"/>
      <c r="P37" s="71"/>
      <c r="Q37" s="70"/>
      <c r="R37" s="17"/>
      <c r="S37" s="17"/>
      <c r="T37" s="17"/>
      <c r="U37" s="17"/>
      <c r="V37" s="17"/>
      <c r="W37" s="17"/>
      <c r="X37" s="17"/>
      <c r="Y37" s="17"/>
      <c r="Z37" s="71"/>
      <c r="AA37" s="47"/>
      <c r="AB37" s="43"/>
      <c r="AC37" s="79"/>
      <c r="AD37" s="138"/>
      <c r="AE37" s="139"/>
      <c r="AF37" s="132" t="s">
        <v>53</v>
      </c>
      <c r="AG37" s="19">
        <f t="shared" si="4"/>
        <v>16</v>
      </c>
      <c r="AH37" s="12"/>
    </row>
    <row r="38" spans="1:34" ht="21.75" x14ac:dyDescent="0.35">
      <c r="A38" s="9"/>
      <c r="B38" s="74"/>
      <c r="C38" s="17"/>
      <c r="D38" s="17"/>
      <c r="E38" s="17"/>
      <c r="F38" s="17"/>
      <c r="G38" s="17"/>
      <c r="H38" s="17"/>
      <c r="I38" s="17"/>
      <c r="J38" s="17"/>
      <c r="K38" s="71"/>
      <c r="L38" s="70"/>
      <c r="M38" s="17"/>
      <c r="N38" s="17"/>
      <c r="O38" s="17"/>
      <c r="P38" s="71"/>
      <c r="Q38" s="70"/>
      <c r="R38" s="17"/>
      <c r="S38" s="17"/>
      <c r="T38" s="17"/>
      <c r="U38" s="17"/>
      <c r="V38" s="17"/>
      <c r="W38" s="17"/>
      <c r="X38" s="17"/>
      <c r="Y38" s="17"/>
      <c r="Z38" s="71"/>
      <c r="AA38" s="47"/>
      <c r="AB38" s="43"/>
      <c r="AC38" s="79"/>
      <c r="AD38" s="138"/>
      <c r="AE38" s="139"/>
      <c r="AF38" s="132" t="s">
        <v>54</v>
      </c>
      <c r="AG38" s="19">
        <f t="shared" si="4"/>
        <v>17</v>
      </c>
      <c r="AH38" s="12"/>
    </row>
    <row r="39" spans="1:34" ht="21.75" x14ac:dyDescent="0.35">
      <c r="A39" s="9"/>
      <c r="B39" s="74"/>
      <c r="C39" s="17"/>
      <c r="D39" s="17"/>
      <c r="E39" s="17"/>
      <c r="F39" s="17"/>
      <c r="G39" s="17"/>
      <c r="H39" s="17"/>
      <c r="I39" s="17"/>
      <c r="J39" s="17"/>
      <c r="K39" s="71"/>
      <c r="L39" s="70"/>
      <c r="M39" s="17"/>
      <c r="N39" s="17"/>
      <c r="O39" s="17"/>
      <c r="P39" s="71"/>
      <c r="Q39" s="70"/>
      <c r="R39" s="17"/>
      <c r="S39" s="17"/>
      <c r="T39" s="17"/>
      <c r="U39" s="17"/>
      <c r="V39" s="17"/>
      <c r="W39" s="17"/>
      <c r="X39" s="17"/>
      <c r="Y39" s="17"/>
      <c r="Z39" s="71"/>
      <c r="AA39" s="47"/>
      <c r="AB39" s="43"/>
      <c r="AC39" s="79"/>
      <c r="AD39" s="138"/>
      <c r="AE39" s="139"/>
      <c r="AF39" s="132" t="s">
        <v>55</v>
      </c>
      <c r="AG39" s="19">
        <f t="shared" si="4"/>
        <v>18</v>
      </c>
      <c r="AH39" s="12"/>
    </row>
    <row r="40" spans="1:34" ht="21.75" x14ac:dyDescent="0.35">
      <c r="A40" s="9"/>
      <c r="B40" s="74"/>
      <c r="C40" s="17"/>
      <c r="D40" s="17"/>
      <c r="E40" s="17"/>
      <c r="F40" s="17"/>
      <c r="G40" s="17"/>
      <c r="H40" s="17"/>
      <c r="I40" s="17"/>
      <c r="J40" s="17"/>
      <c r="K40" s="71"/>
      <c r="L40" s="70"/>
      <c r="M40" s="17"/>
      <c r="N40" s="17"/>
      <c r="O40" s="17"/>
      <c r="P40" s="71"/>
      <c r="Q40" s="70"/>
      <c r="R40" s="17"/>
      <c r="S40" s="17"/>
      <c r="T40" s="17"/>
      <c r="U40" s="17"/>
      <c r="V40" s="17"/>
      <c r="W40" s="17"/>
      <c r="X40" s="17"/>
      <c r="Y40" s="17"/>
      <c r="Z40" s="71"/>
      <c r="AA40" s="47"/>
      <c r="AB40" s="43"/>
      <c r="AC40" s="79"/>
      <c r="AD40" s="138"/>
      <c r="AE40" s="139"/>
      <c r="AF40" s="132" t="s">
        <v>6</v>
      </c>
      <c r="AG40" s="19">
        <f t="shared" si="4"/>
        <v>19</v>
      </c>
      <c r="AH40" s="12"/>
    </row>
    <row r="41" spans="1:34" ht="21.75" x14ac:dyDescent="0.35">
      <c r="A41" s="9"/>
      <c r="B41" s="74"/>
      <c r="C41" s="17"/>
      <c r="D41" s="17"/>
      <c r="E41" s="17"/>
      <c r="F41" s="17"/>
      <c r="G41" s="17"/>
      <c r="H41" s="17"/>
      <c r="I41" s="17"/>
      <c r="J41" s="17"/>
      <c r="K41" s="71"/>
      <c r="L41" s="70"/>
      <c r="M41" s="17"/>
      <c r="N41" s="17"/>
      <c r="O41" s="17"/>
      <c r="P41" s="71"/>
      <c r="Q41" s="70"/>
      <c r="R41" s="17"/>
      <c r="S41" s="17"/>
      <c r="T41" s="17"/>
      <c r="U41" s="17"/>
      <c r="V41" s="17"/>
      <c r="W41" s="17"/>
      <c r="X41" s="17"/>
      <c r="Y41" s="17"/>
      <c r="Z41" s="71"/>
      <c r="AA41" s="47"/>
      <c r="AB41" s="43"/>
      <c r="AC41" s="79"/>
      <c r="AD41" s="138"/>
      <c r="AE41" s="139"/>
      <c r="AF41" s="132" t="s">
        <v>56</v>
      </c>
      <c r="AG41" s="19">
        <f t="shared" si="4"/>
        <v>20</v>
      </c>
      <c r="AH41" s="12"/>
    </row>
    <row r="42" spans="1:34" ht="22.5" customHeight="1" x14ac:dyDescent="0.35">
      <c r="A42" s="9"/>
      <c r="B42" s="74"/>
      <c r="C42" s="17"/>
      <c r="D42" s="17"/>
      <c r="E42" s="17"/>
      <c r="F42" s="17"/>
      <c r="G42" s="17"/>
      <c r="H42" s="17"/>
      <c r="I42" s="17"/>
      <c r="J42" s="17"/>
      <c r="K42" s="71"/>
      <c r="L42" s="70"/>
      <c r="M42" s="17"/>
      <c r="N42" s="17"/>
      <c r="O42" s="17"/>
      <c r="P42" s="71"/>
      <c r="Q42" s="70"/>
      <c r="R42" s="17"/>
      <c r="S42" s="17"/>
      <c r="T42" s="17"/>
      <c r="U42" s="17"/>
      <c r="V42" s="17"/>
      <c r="W42" s="17"/>
      <c r="X42" s="17"/>
      <c r="Y42" s="17"/>
      <c r="Z42" s="71"/>
      <c r="AA42" s="47"/>
      <c r="AB42" s="43"/>
      <c r="AC42" s="79"/>
      <c r="AD42" s="140"/>
      <c r="AE42" s="141"/>
      <c r="AF42" s="30" t="s">
        <v>57</v>
      </c>
      <c r="AG42" s="19">
        <f t="shared" si="4"/>
        <v>21</v>
      </c>
      <c r="AH42" s="12"/>
    </row>
    <row r="43" spans="1:34" ht="22.5" customHeight="1" thickBot="1" x14ac:dyDescent="0.4">
      <c r="A43" s="9"/>
      <c r="B43" s="74"/>
      <c r="C43" s="17"/>
      <c r="D43" s="17"/>
      <c r="E43" s="17"/>
      <c r="F43" s="17"/>
      <c r="G43" s="17"/>
      <c r="H43" s="17"/>
      <c r="I43" s="17"/>
      <c r="J43" s="17"/>
      <c r="K43" s="71"/>
      <c r="L43" s="70"/>
      <c r="M43" s="17"/>
      <c r="N43" s="17"/>
      <c r="O43" s="17"/>
      <c r="P43" s="71"/>
      <c r="Q43" s="70"/>
      <c r="R43" s="17"/>
      <c r="S43" s="17"/>
      <c r="T43" s="17"/>
      <c r="U43" s="17"/>
      <c r="V43" s="17"/>
      <c r="W43" s="17"/>
      <c r="X43" s="17"/>
      <c r="Y43" s="17"/>
      <c r="Z43" s="71"/>
      <c r="AA43" s="47"/>
      <c r="AB43" s="43"/>
      <c r="AC43" s="79"/>
      <c r="AD43" s="140"/>
      <c r="AE43" s="141"/>
      <c r="AF43" s="30" t="s">
        <v>58</v>
      </c>
      <c r="AG43" s="19">
        <f t="shared" si="4"/>
        <v>22</v>
      </c>
      <c r="AH43" s="12"/>
    </row>
    <row r="44" spans="1:34" ht="22.5" hidden="1" customHeight="1" x14ac:dyDescent="0.35">
      <c r="A44" s="9"/>
      <c r="B44" s="74"/>
      <c r="C44" s="17"/>
      <c r="D44" s="17"/>
      <c r="E44" s="17"/>
      <c r="F44" s="17"/>
      <c r="G44" s="17"/>
      <c r="H44" s="17"/>
      <c r="I44" s="17"/>
      <c r="J44" s="17"/>
      <c r="K44" s="71"/>
      <c r="L44" s="70"/>
      <c r="M44" s="17"/>
      <c r="N44" s="17"/>
      <c r="O44" s="17"/>
      <c r="P44" s="71"/>
      <c r="Q44" s="70"/>
      <c r="R44" s="17"/>
      <c r="S44" s="17"/>
      <c r="T44" s="17"/>
      <c r="U44" s="17"/>
      <c r="V44" s="17"/>
      <c r="W44" s="17"/>
      <c r="X44" s="17"/>
      <c r="Y44" s="17"/>
      <c r="Z44" s="71"/>
      <c r="AA44" s="47"/>
      <c r="AB44" s="43"/>
      <c r="AC44" s="79"/>
      <c r="AD44" s="140"/>
      <c r="AE44" s="141"/>
      <c r="AF44" s="30"/>
      <c r="AG44" s="19"/>
      <c r="AH44" s="12"/>
    </row>
    <row r="45" spans="1:34" ht="22.5" hidden="1" customHeight="1" thickBot="1" x14ac:dyDescent="0.4">
      <c r="A45" s="9"/>
      <c r="B45" s="74"/>
      <c r="C45" s="17"/>
      <c r="D45" s="17"/>
      <c r="E45" s="17"/>
      <c r="F45" s="17"/>
      <c r="G45" s="17"/>
      <c r="H45" s="17"/>
      <c r="I45" s="17"/>
      <c r="J45" s="17"/>
      <c r="K45" s="71"/>
      <c r="L45" s="70"/>
      <c r="M45" s="17"/>
      <c r="N45" s="17"/>
      <c r="O45" s="17"/>
      <c r="P45" s="71"/>
      <c r="Q45" s="70"/>
      <c r="R45" s="17"/>
      <c r="S45" s="17"/>
      <c r="T45" s="17"/>
      <c r="U45" s="17"/>
      <c r="V45" s="17"/>
      <c r="W45" s="17"/>
      <c r="X45" s="17"/>
      <c r="Y45" s="17"/>
      <c r="Z45" s="71"/>
      <c r="AA45" s="47"/>
      <c r="AB45" s="43"/>
      <c r="AC45" s="79"/>
      <c r="AD45" s="140"/>
      <c r="AE45" s="141"/>
      <c r="AF45" s="30"/>
      <c r="AG45" s="19"/>
      <c r="AH45" s="12"/>
    </row>
    <row r="46" spans="1:34" ht="22.5" thickBot="1" x14ac:dyDescent="0.4">
      <c r="A46" s="9"/>
      <c r="B46" s="33">
        <f>SUM(B34:B45)</f>
        <v>0</v>
      </c>
      <c r="C46" s="34">
        <f t="shared" ref="C46:AE46" si="5">SUM(C34:C45)</f>
        <v>0</v>
      </c>
      <c r="D46" s="34">
        <f t="shared" si="5"/>
        <v>0</v>
      </c>
      <c r="E46" s="34">
        <f t="shared" si="5"/>
        <v>0</v>
      </c>
      <c r="F46" s="34">
        <f t="shared" si="5"/>
        <v>0</v>
      </c>
      <c r="G46" s="34">
        <f t="shared" si="5"/>
        <v>0</v>
      </c>
      <c r="H46" s="34">
        <f t="shared" si="5"/>
        <v>0</v>
      </c>
      <c r="I46" s="34">
        <f t="shared" si="5"/>
        <v>0</v>
      </c>
      <c r="J46" s="34">
        <f t="shared" si="5"/>
        <v>0</v>
      </c>
      <c r="K46" s="35">
        <f t="shared" si="5"/>
        <v>0</v>
      </c>
      <c r="L46" s="48">
        <f t="shared" si="5"/>
        <v>0</v>
      </c>
      <c r="M46" s="34">
        <f t="shared" si="5"/>
        <v>0</v>
      </c>
      <c r="N46" s="34">
        <f t="shared" si="5"/>
        <v>0</v>
      </c>
      <c r="O46" s="34">
        <f t="shared" si="5"/>
        <v>0</v>
      </c>
      <c r="P46" s="35">
        <f t="shared" si="5"/>
        <v>0</v>
      </c>
      <c r="Q46" s="48">
        <f t="shared" si="5"/>
        <v>0</v>
      </c>
      <c r="R46" s="34">
        <f t="shared" si="5"/>
        <v>0</v>
      </c>
      <c r="S46" s="34">
        <f t="shared" si="5"/>
        <v>0</v>
      </c>
      <c r="T46" s="34">
        <f t="shared" si="5"/>
        <v>0</v>
      </c>
      <c r="U46" s="34">
        <f t="shared" si="5"/>
        <v>0</v>
      </c>
      <c r="V46" s="34">
        <f t="shared" si="5"/>
        <v>0</v>
      </c>
      <c r="W46" s="34">
        <f t="shared" si="5"/>
        <v>0</v>
      </c>
      <c r="X46" s="34">
        <f t="shared" si="5"/>
        <v>0</v>
      </c>
      <c r="Y46" s="34">
        <f t="shared" si="5"/>
        <v>0</v>
      </c>
      <c r="Z46" s="35">
        <f t="shared" si="5"/>
        <v>0</v>
      </c>
      <c r="AA46" s="48">
        <f t="shared" si="5"/>
        <v>0</v>
      </c>
      <c r="AB46" s="24">
        <f t="shared" si="5"/>
        <v>0</v>
      </c>
      <c r="AC46" s="21">
        <f t="shared" si="5"/>
        <v>0</v>
      </c>
      <c r="AD46" s="48">
        <f t="shared" si="5"/>
        <v>0</v>
      </c>
      <c r="AE46" s="35">
        <f t="shared" si="5"/>
        <v>0</v>
      </c>
      <c r="AF46" s="255" t="s">
        <v>59</v>
      </c>
      <c r="AG46" s="256"/>
      <c r="AH46" s="12"/>
    </row>
    <row r="47" spans="1:34" ht="21.75" x14ac:dyDescent="0.35">
      <c r="A47" s="9"/>
      <c r="B47" s="74"/>
      <c r="C47" s="17"/>
      <c r="D47" s="17"/>
      <c r="E47" s="17"/>
      <c r="F47" s="17"/>
      <c r="G47" s="17"/>
      <c r="H47" s="17"/>
      <c r="I47" s="17"/>
      <c r="J47" s="17"/>
      <c r="K47" s="71"/>
      <c r="L47" s="70"/>
      <c r="M47" s="17"/>
      <c r="N47" s="17"/>
      <c r="O47" s="17"/>
      <c r="P47" s="71"/>
      <c r="Q47" s="70"/>
      <c r="R47" s="17"/>
      <c r="S47" s="17"/>
      <c r="T47" s="17"/>
      <c r="U47" s="17"/>
      <c r="V47" s="17"/>
      <c r="W47" s="17"/>
      <c r="X47" s="17"/>
      <c r="Y47" s="17"/>
      <c r="Z47" s="71"/>
      <c r="AA47" s="47"/>
      <c r="AB47" s="43"/>
      <c r="AC47" s="79"/>
      <c r="AD47" s="142"/>
      <c r="AE47" s="143"/>
      <c r="AF47" s="132" t="s">
        <v>60</v>
      </c>
      <c r="AG47" s="19">
        <f>AG43+1</f>
        <v>23</v>
      </c>
      <c r="AH47" s="12"/>
    </row>
    <row r="48" spans="1:34" ht="21.75" x14ac:dyDescent="0.35">
      <c r="A48" s="9"/>
      <c r="B48" s="74"/>
      <c r="C48" s="17"/>
      <c r="D48" s="17"/>
      <c r="E48" s="17"/>
      <c r="F48" s="17"/>
      <c r="G48" s="17"/>
      <c r="H48" s="17"/>
      <c r="I48" s="17"/>
      <c r="J48" s="17"/>
      <c r="K48" s="71"/>
      <c r="L48" s="70"/>
      <c r="M48" s="17"/>
      <c r="N48" s="17"/>
      <c r="O48" s="17"/>
      <c r="P48" s="71"/>
      <c r="Q48" s="70"/>
      <c r="R48" s="17"/>
      <c r="S48" s="17"/>
      <c r="T48" s="17"/>
      <c r="U48" s="17"/>
      <c r="V48" s="17"/>
      <c r="W48" s="17"/>
      <c r="X48" s="17"/>
      <c r="Y48" s="17"/>
      <c r="Z48" s="71"/>
      <c r="AA48" s="47"/>
      <c r="AB48" s="43"/>
      <c r="AC48" s="79"/>
      <c r="AD48" s="138"/>
      <c r="AE48" s="139"/>
      <c r="AF48" s="132" t="s">
        <v>7</v>
      </c>
      <c r="AG48" s="19">
        <f>AG47+1</f>
        <v>24</v>
      </c>
      <c r="AH48" s="12"/>
    </row>
    <row r="49" spans="1:34" ht="21.75" x14ac:dyDescent="0.35">
      <c r="A49" s="9"/>
      <c r="B49" s="74"/>
      <c r="C49" s="17"/>
      <c r="D49" s="17"/>
      <c r="E49" s="17"/>
      <c r="F49" s="17"/>
      <c r="G49" s="17"/>
      <c r="H49" s="17"/>
      <c r="I49" s="17"/>
      <c r="J49" s="17"/>
      <c r="K49" s="71"/>
      <c r="L49" s="70"/>
      <c r="M49" s="17"/>
      <c r="N49" s="17"/>
      <c r="O49" s="17"/>
      <c r="P49" s="71"/>
      <c r="Q49" s="70"/>
      <c r="R49" s="17"/>
      <c r="S49" s="17"/>
      <c r="T49" s="17"/>
      <c r="U49" s="17"/>
      <c r="V49" s="17"/>
      <c r="W49" s="17"/>
      <c r="X49" s="17"/>
      <c r="Y49" s="17"/>
      <c r="Z49" s="71"/>
      <c r="AA49" s="47"/>
      <c r="AB49" s="43"/>
      <c r="AC49" s="79"/>
      <c r="AD49" s="138"/>
      <c r="AE49" s="139"/>
      <c r="AF49" s="132" t="s">
        <v>61</v>
      </c>
      <c r="AG49" s="19">
        <f t="shared" ref="AG49:AG57" si="6">AG48+1</f>
        <v>25</v>
      </c>
      <c r="AH49" s="12"/>
    </row>
    <row r="50" spans="1:34" ht="21.75" x14ac:dyDescent="0.35">
      <c r="A50" s="9"/>
      <c r="B50" s="74"/>
      <c r="C50" s="17"/>
      <c r="D50" s="17"/>
      <c r="E50" s="17"/>
      <c r="F50" s="17"/>
      <c r="G50" s="17"/>
      <c r="H50" s="17"/>
      <c r="I50" s="17"/>
      <c r="J50" s="17"/>
      <c r="K50" s="71"/>
      <c r="L50" s="70"/>
      <c r="M50" s="17"/>
      <c r="N50" s="17"/>
      <c r="O50" s="17"/>
      <c r="P50" s="71"/>
      <c r="Q50" s="70"/>
      <c r="R50" s="17"/>
      <c r="S50" s="17"/>
      <c r="T50" s="17"/>
      <c r="U50" s="17"/>
      <c r="V50" s="17"/>
      <c r="W50" s="17"/>
      <c r="X50" s="17"/>
      <c r="Y50" s="17"/>
      <c r="Z50" s="71"/>
      <c r="AA50" s="47"/>
      <c r="AB50" s="43"/>
      <c r="AC50" s="79"/>
      <c r="AD50" s="138"/>
      <c r="AE50" s="139"/>
      <c r="AF50" s="132" t="s">
        <v>62</v>
      </c>
      <c r="AG50" s="19">
        <f t="shared" si="6"/>
        <v>26</v>
      </c>
      <c r="AH50" s="12"/>
    </row>
    <row r="51" spans="1:34" ht="21.75" x14ac:dyDescent="0.35">
      <c r="A51" s="9"/>
      <c r="B51" s="74"/>
      <c r="C51" s="17"/>
      <c r="D51" s="17"/>
      <c r="E51" s="17"/>
      <c r="F51" s="17"/>
      <c r="G51" s="17"/>
      <c r="H51" s="17"/>
      <c r="I51" s="17"/>
      <c r="J51" s="17"/>
      <c r="K51" s="71"/>
      <c r="L51" s="70"/>
      <c r="M51" s="17"/>
      <c r="N51" s="17"/>
      <c r="O51" s="17"/>
      <c r="P51" s="71"/>
      <c r="Q51" s="70"/>
      <c r="R51" s="17"/>
      <c r="S51" s="17"/>
      <c r="T51" s="17"/>
      <c r="U51" s="17"/>
      <c r="V51" s="17"/>
      <c r="W51" s="17"/>
      <c r="X51" s="17"/>
      <c r="Y51" s="17"/>
      <c r="Z51" s="71"/>
      <c r="AA51" s="47"/>
      <c r="AB51" s="43"/>
      <c r="AC51" s="79"/>
      <c r="AD51" s="138"/>
      <c r="AE51" s="139"/>
      <c r="AF51" s="132" t="s">
        <v>63</v>
      </c>
      <c r="AG51" s="19">
        <f t="shared" si="6"/>
        <v>27</v>
      </c>
      <c r="AH51" s="12"/>
    </row>
    <row r="52" spans="1:34" ht="21.75" x14ac:dyDescent="0.35">
      <c r="A52" s="9"/>
      <c r="B52" s="74"/>
      <c r="C52" s="17"/>
      <c r="D52" s="17"/>
      <c r="E52" s="17"/>
      <c r="F52" s="17"/>
      <c r="G52" s="17"/>
      <c r="H52" s="17"/>
      <c r="I52" s="17"/>
      <c r="J52" s="17"/>
      <c r="K52" s="71"/>
      <c r="L52" s="70"/>
      <c r="M52" s="17"/>
      <c r="N52" s="17"/>
      <c r="O52" s="17"/>
      <c r="P52" s="71"/>
      <c r="Q52" s="70"/>
      <c r="R52" s="17"/>
      <c r="S52" s="17"/>
      <c r="T52" s="17"/>
      <c r="U52" s="17"/>
      <c r="V52" s="17"/>
      <c r="W52" s="17"/>
      <c r="X52" s="17"/>
      <c r="Y52" s="17"/>
      <c r="Z52" s="71"/>
      <c r="AA52" s="47"/>
      <c r="AB52" s="43"/>
      <c r="AC52" s="79"/>
      <c r="AD52" s="138"/>
      <c r="AE52" s="139"/>
      <c r="AF52" s="132" t="s">
        <v>64</v>
      </c>
      <c r="AG52" s="19">
        <f t="shared" si="6"/>
        <v>28</v>
      </c>
      <c r="AH52" s="12"/>
    </row>
    <row r="53" spans="1:34" ht="21.75" x14ac:dyDescent="0.35">
      <c r="A53" s="9"/>
      <c r="B53" s="74"/>
      <c r="C53" s="17"/>
      <c r="D53" s="17"/>
      <c r="E53" s="17"/>
      <c r="F53" s="17"/>
      <c r="G53" s="17"/>
      <c r="H53" s="17"/>
      <c r="I53" s="17"/>
      <c r="J53" s="17"/>
      <c r="K53" s="71"/>
      <c r="L53" s="70"/>
      <c r="M53" s="17"/>
      <c r="N53" s="17"/>
      <c r="O53" s="17"/>
      <c r="P53" s="71"/>
      <c r="Q53" s="70"/>
      <c r="R53" s="17"/>
      <c r="S53" s="17"/>
      <c r="T53" s="17"/>
      <c r="U53" s="17"/>
      <c r="V53" s="17"/>
      <c r="W53" s="17"/>
      <c r="X53" s="17"/>
      <c r="Y53" s="17"/>
      <c r="Z53" s="71"/>
      <c r="AA53" s="47"/>
      <c r="AB53" s="43"/>
      <c r="AC53" s="79"/>
      <c r="AD53" s="138"/>
      <c r="AE53" s="139"/>
      <c r="AF53" s="132" t="s">
        <v>65</v>
      </c>
      <c r="AG53" s="19">
        <f t="shared" si="6"/>
        <v>29</v>
      </c>
      <c r="AH53" s="12"/>
    </row>
    <row r="54" spans="1:34" ht="21.75" x14ac:dyDescent="0.35">
      <c r="A54" s="9"/>
      <c r="B54" s="74"/>
      <c r="C54" s="17"/>
      <c r="D54" s="17"/>
      <c r="E54" s="17"/>
      <c r="F54" s="17"/>
      <c r="G54" s="17"/>
      <c r="H54" s="17"/>
      <c r="I54" s="17"/>
      <c r="J54" s="17"/>
      <c r="K54" s="71"/>
      <c r="L54" s="70"/>
      <c r="M54" s="17"/>
      <c r="N54" s="17"/>
      <c r="O54" s="17"/>
      <c r="P54" s="71"/>
      <c r="Q54" s="70"/>
      <c r="R54" s="17"/>
      <c r="S54" s="17"/>
      <c r="T54" s="17"/>
      <c r="U54" s="17"/>
      <c r="V54" s="17"/>
      <c r="W54" s="17"/>
      <c r="X54" s="17"/>
      <c r="Y54" s="17"/>
      <c r="Z54" s="71"/>
      <c r="AA54" s="47"/>
      <c r="AB54" s="43"/>
      <c r="AC54" s="79"/>
      <c r="AD54" s="138"/>
      <c r="AE54" s="139"/>
      <c r="AF54" s="148" t="s">
        <v>66</v>
      </c>
      <c r="AG54" s="19">
        <f t="shared" si="6"/>
        <v>30</v>
      </c>
      <c r="AH54" s="12"/>
    </row>
    <row r="55" spans="1:34" ht="21.75" customHeight="1" x14ac:dyDescent="0.35">
      <c r="A55" s="9"/>
      <c r="B55" s="74"/>
      <c r="C55" s="17"/>
      <c r="D55" s="17"/>
      <c r="E55" s="17"/>
      <c r="F55" s="17"/>
      <c r="G55" s="17"/>
      <c r="H55" s="17"/>
      <c r="I55" s="17"/>
      <c r="J55" s="17"/>
      <c r="K55" s="71"/>
      <c r="L55" s="70"/>
      <c r="M55" s="17"/>
      <c r="N55" s="17"/>
      <c r="O55" s="17"/>
      <c r="P55" s="71"/>
      <c r="Q55" s="70"/>
      <c r="R55" s="17"/>
      <c r="S55" s="17"/>
      <c r="T55" s="17"/>
      <c r="U55" s="17"/>
      <c r="V55" s="17"/>
      <c r="W55" s="17"/>
      <c r="X55" s="17"/>
      <c r="Y55" s="17"/>
      <c r="Z55" s="71"/>
      <c r="AA55" s="47"/>
      <c r="AB55" s="43"/>
      <c r="AC55" s="79"/>
      <c r="AD55" s="138"/>
      <c r="AE55" s="139"/>
      <c r="AF55" s="149" t="s">
        <v>68</v>
      </c>
      <c r="AG55" s="19">
        <f t="shared" si="6"/>
        <v>31</v>
      </c>
      <c r="AH55" s="12"/>
    </row>
    <row r="56" spans="1:34" ht="21.75" customHeight="1" x14ac:dyDescent="0.35">
      <c r="A56" s="9"/>
      <c r="B56" s="74"/>
      <c r="C56" s="17"/>
      <c r="D56" s="17"/>
      <c r="E56" s="17"/>
      <c r="F56" s="17"/>
      <c r="G56" s="17"/>
      <c r="H56" s="17"/>
      <c r="I56" s="17"/>
      <c r="J56" s="17"/>
      <c r="K56" s="71"/>
      <c r="L56" s="70"/>
      <c r="M56" s="17"/>
      <c r="N56" s="17"/>
      <c r="O56" s="17"/>
      <c r="P56" s="71"/>
      <c r="Q56" s="70"/>
      <c r="R56" s="17"/>
      <c r="S56" s="17"/>
      <c r="T56" s="17"/>
      <c r="U56" s="17"/>
      <c r="V56" s="17"/>
      <c r="W56" s="17"/>
      <c r="X56" s="17"/>
      <c r="Y56" s="17"/>
      <c r="Z56" s="71"/>
      <c r="AA56" s="47"/>
      <c r="AB56" s="43"/>
      <c r="AC56" s="79"/>
      <c r="AD56" s="138"/>
      <c r="AE56" s="139"/>
      <c r="AF56" s="149" t="s">
        <v>67</v>
      </c>
      <c r="AG56" s="19">
        <f t="shared" si="6"/>
        <v>32</v>
      </c>
      <c r="AH56" s="12"/>
    </row>
    <row r="57" spans="1:34" ht="21.75" customHeight="1" thickBot="1" x14ac:dyDescent="0.4">
      <c r="A57" s="9"/>
      <c r="B57" s="74"/>
      <c r="C57" s="17"/>
      <c r="D57" s="17"/>
      <c r="E57" s="17"/>
      <c r="F57" s="17"/>
      <c r="G57" s="17"/>
      <c r="H57" s="17"/>
      <c r="I57" s="17"/>
      <c r="J57" s="17"/>
      <c r="K57" s="71"/>
      <c r="L57" s="70"/>
      <c r="M57" s="17"/>
      <c r="N57" s="17"/>
      <c r="O57" s="17"/>
      <c r="P57" s="71"/>
      <c r="Q57" s="70"/>
      <c r="R57" s="17"/>
      <c r="S57" s="17"/>
      <c r="T57" s="17"/>
      <c r="U57" s="17"/>
      <c r="V57" s="17"/>
      <c r="W57" s="17"/>
      <c r="X57" s="17"/>
      <c r="Y57" s="17"/>
      <c r="Z57" s="71"/>
      <c r="AA57" s="47"/>
      <c r="AB57" s="43"/>
      <c r="AC57" s="79"/>
      <c r="AD57" s="138"/>
      <c r="AE57" s="139"/>
      <c r="AF57" s="148" t="s">
        <v>69</v>
      </c>
      <c r="AG57" s="19">
        <f t="shared" si="6"/>
        <v>33</v>
      </c>
      <c r="AH57" s="12"/>
    </row>
    <row r="58" spans="1:34" ht="22.5" hidden="1" customHeight="1" x14ac:dyDescent="0.35">
      <c r="A58" s="9"/>
      <c r="B58" s="74"/>
      <c r="C58" s="17"/>
      <c r="D58" s="17"/>
      <c r="E58" s="17"/>
      <c r="F58" s="17"/>
      <c r="G58" s="17"/>
      <c r="H58" s="17"/>
      <c r="I58" s="17"/>
      <c r="J58" s="17"/>
      <c r="K58" s="71"/>
      <c r="L58" s="70"/>
      <c r="M58" s="17"/>
      <c r="N58" s="17"/>
      <c r="O58" s="17"/>
      <c r="P58" s="71"/>
      <c r="Q58" s="70"/>
      <c r="R58" s="17"/>
      <c r="S58" s="17"/>
      <c r="T58" s="17"/>
      <c r="U58" s="17"/>
      <c r="V58" s="17"/>
      <c r="W58" s="17"/>
      <c r="X58" s="17"/>
      <c r="Y58" s="17"/>
      <c r="Z58" s="71"/>
      <c r="AA58" s="47"/>
      <c r="AB58" s="43"/>
      <c r="AC58" s="79"/>
      <c r="AD58" s="138"/>
      <c r="AE58" s="139"/>
      <c r="AF58" s="30"/>
      <c r="AG58" s="19"/>
      <c r="AH58" s="12"/>
    </row>
    <row r="59" spans="1:34" ht="22.5" hidden="1" customHeight="1" x14ac:dyDescent="0.35">
      <c r="A59" s="9"/>
      <c r="B59" s="74"/>
      <c r="C59" s="17"/>
      <c r="D59" s="17"/>
      <c r="E59" s="17"/>
      <c r="F59" s="17"/>
      <c r="G59" s="17"/>
      <c r="H59" s="17"/>
      <c r="I59" s="17"/>
      <c r="J59" s="17"/>
      <c r="K59" s="71"/>
      <c r="L59" s="70"/>
      <c r="M59" s="17"/>
      <c r="N59" s="17"/>
      <c r="O59" s="17"/>
      <c r="P59" s="71"/>
      <c r="Q59" s="70"/>
      <c r="R59" s="17"/>
      <c r="S59" s="17"/>
      <c r="T59" s="17"/>
      <c r="U59" s="17"/>
      <c r="V59" s="17"/>
      <c r="W59" s="17"/>
      <c r="X59" s="17"/>
      <c r="Y59" s="17"/>
      <c r="Z59" s="71"/>
      <c r="AA59" s="47"/>
      <c r="AB59" s="43"/>
      <c r="AC59" s="79"/>
      <c r="AD59" s="138"/>
      <c r="AE59" s="139"/>
      <c r="AF59" s="30"/>
      <c r="AG59" s="19"/>
      <c r="AH59" s="12"/>
    </row>
    <row r="60" spans="1:34" ht="22.5" hidden="1" customHeight="1" thickBot="1" x14ac:dyDescent="0.4">
      <c r="A60" s="9"/>
      <c r="B60" s="74"/>
      <c r="C60" s="17"/>
      <c r="D60" s="17"/>
      <c r="E60" s="17"/>
      <c r="F60" s="17"/>
      <c r="G60" s="17"/>
      <c r="H60" s="17"/>
      <c r="I60" s="17"/>
      <c r="J60" s="17"/>
      <c r="K60" s="71"/>
      <c r="L60" s="70"/>
      <c r="M60" s="17"/>
      <c r="N60" s="17"/>
      <c r="O60" s="17"/>
      <c r="P60" s="71"/>
      <c r="Q60" s="70"/>
      <c r="R60" s="17"/>
      <c r="S60" s="17"/>
      <c r="T60" s="17"/>
      <c r="U60" s="17"/>
      <c r="V60" s="17"/>
      <c r="W60" s="17"/>
      <c r="X60" s="17"/>
      <c r="Y60" s="17"/>
      <c r="Z60" s="71"/>
      <c r="AA60" s="47"/>
      <c r="AB60" s="43"/>
      <c r="AC60" s="79"/>
      <c r="AD60" s="138"/>
      <c r="AE60" s="139"/>
      <c r="AF60" s="30"/>
      <c r="AG60" s="19"/>
      <c r="AH60" s="12"/>
    </row>
    <row r="61" spans="1:34" ht="22.5" thickBot="1" x14ac:dyDescent="0.4">
      <c r="A61" s="9"/>
      <c r="B61" s="33">
        <f>SUM(B47:B60)</f>
        <v>0</v>
      </c>
      <c r="C61" s="34">
        <f t="shared" ref="C61:AE61" si="7">SUM(C47:C60)</f>
        <v>0</v>
      </c>
      <c r="D61" s="34">
        <f t="shared" si="7"/>
        <v>0</v>
      </c>
      <c r="E61" s="34">
        <f t="shared" si="7"/>
        <v>0</v>
      </c>
      <c r="F61" s="34">
        <f t="shared" si="7"/>
        <v>0</v>
      </c>
      <c r="G61" s="34">
        <f t="shared" si="7"/>
        <v>0</v>
      </c>
      <c r="H61" s="34">
        <f t="shared" si="7"/>
        <v>0</v>
      </c>
      <c r="I61" s="34">
        <f t="shared" si="7"/>
        <v>0</v>
      </c>
      <c r="J61" s="34">
        <f t="shared" si="7"/>
        <v>0</v>
      </c>
      <c r="K61" s="35">
        <f t="shared" si="7"/>
        <v>0</v>
      </c>
      <c r="L61" s="48">
        <f t="shared" si="7"/>
        <v>0</v>
      </c>
      <c r="M61" s="34">
        <f t="shared" si="7"/>
        <v>0</v>
      </c>
      <c r="N61" s="34">
        <f t="shared" si="7"/>
        <v>0</v>
      </c>
      <c r="O61" s="34">
        <f t="shared" si="7"/>
        <v>0</v>
      </c>
      <c r="P61" s="35">
        <f t="shared" si="7"/>
        <v>0</v>
      </c>
      <c r="Q61" s="48">
        <f t="shared" si="7"/>
        <v>0</v>
      </c>
      <c r="R61" s="34">
        <f t="shared" si="7"/>
        <v>0</v>
      </c>
      <c r="S61" s="34">
        <f t="shared" si="7"/>
        <v>0</v>
      </c>
      <c r="T61" s="34">
        <f t="shared" si="7"/>
        <v>0</v>
      </c>
      <c r="U61" s="34">
        <f t="shared" si="7"/>
        <v>0</v>
      </c>
      <c r="V61" s="34">
        <f t="shared" si="7"/>
        <v>0</v>
      </c>
      <c r="W61" s="34">
        <f t="shared" si="7"/>
        <v>0</v>
      </c>
      <c r="X61" s="34">
        <f t="shared" si="7"/>
        <v>0</v>
      </c>
      <c r="Y61" s="34">
        <f t="shared" si="7"/>
        <v>0</v>
      </c>
      <c r="Z61" s="35">
        <f t="shared" si="7"/>
        <v>0</v>
      </c>
      <c r="AA61" s="48">
        <f t="shared" si="7"/>
        <v>0</v>
      </c>
      <c r="AB61" s="24">
        <f t="shared" si="7"/>
        <v>0</v>
      </c>
      <c r="AC61" s="21">
        <f t="shared" si="7"/>
        <v>0</v>
      </c>
      <c r="AD61" s="48">
        <f t="shared" si="7"/>
        <v>0</v>
      </c>
      <c r="AE61" s="35">
        <f t="shared" si="7"/>
        <v>0</v>
      </c>
      <c r="AF61" s="255" t="s">
        <v>70</v>
      </c>
      <c r="AG61" s="256"/>
      <c r="AH61" s="12"/>
    </row>
    <row r="62" spans="1:34" ht="21.75" x14ac:dyDescent="0.35">
      <c r="A62" s="9"/>
      <c r="B62" s="74"/>
      <c r="C62" s="17"/>
      <c r="D62" s="17"/>
      <c r="E62" s="17"/>
      <c r="F62" s="17"/>
      <c r="G62" s="17"/>
      <c r="H62" s="17"/>
      <c r="I62" s="17"/>
      <c r="J62" s="17"/>
      <c r="K62" s="71"/>
      <c r="L62" s="70"/>
      <c r="M62" s="17"/>
      <c r="N62" s="17"/>
      <c r="O62" s="17"/>
      <c r="P62" s="71"/>
      <c r="Q62" s="70"/>
      <c r="R62" s="17"/>
      <c r="S62" s="17"/>
      <c r="T62" s="17"/>
      <c r="U62" s="17"/>
      <c r="V62" s="17"/>
      <c r="W62" s="17"/>
      <c r="X62" s="17"/>
      <c r="Y62" s="17"/>
      <c r="Z62" s="71"/>
      <c r="AA62" s="47"/>
      <c r="AB62" s="43"/>
      <c r="AC62" s="79"/>
      <c r="AD62" s="142"/>
      <c r="AE62" s="143"/>
      <c r="AF62" s="132" t="s">
        <v>71</v>
      </c>
      <c r="AG62" s="19">
        <f>AG57+1</f>
        <v>34</v>
      </c>
      <c r="AH62" s="12"/>
    </row>
    <row r="63" spans="1:34" ht="21.75" x14ac:dyDescent="0.35">
      <c r="A63" s="9"/>
      <c r="B63" s="74"/>
      <c r="C63" s="17"/>
      <c r="D63" s="17"/>
      <c r="E63" s="17"/>
      <c r="F63" s="17"/>
      <c r="G63" s="17"/>
      <c r="H63" s="17"/>
      <c r="I63" s="17"/>
      <c r="J63" s="17"/>
      <c r="K63" s="71"/>
      <c r="L63" s="70"/>
      <c r="M63" s="17"/>
      <c r="N63" s="17"/>
      <c r="O63" s="17"/>
      <c r="P63" s="71"/>
      <c r="Q63" s="70"/>
      <c r="R63" s="17"/>
      <c r="S63" s="17"/>
      <c r="T63" s="17"/>
      <c r="U63" s="17"/>
      <c r="V63" s="17"/>
      <c r="W63" s="17"/>
      <c r="X63" s="17"/>
      <c r="Y63" s="17"/>
      <c r="Z63" s="71"/>
      <c r="AA63" s="47"/>
      <c r="AB63" s="43"/>
      <c r="AC63" s="79"/>
      <c r="AD63" s="138"/>
      <c r="AE63" s="139"/>
      <c r="AF63" s="132" t="s">
        <v>72</v>
      </c>
      <c r="AG63" s="19">
        <f>AG62+1</f>
        <v>35</v>
      </c>
      <c r="AH63" s="12"/>
    </row>
    <row r="64" spans="1:34" ht="21.75" x14ac:dyDescent="0.35">
      <c r="A64" s="9"/>
      <c r="B64" s="74"/>
      <c r="C64" s="17"/>
      <c r="D64" s="17"/>
      <c r="E64" s="17"/>
      <c r="F64" s="17"/>
      <c r="G64" s="17"/>
      <c r="H64" s="17"/>
      <c r="I64" s="17"/>
      <c r="J64" s="17"/>
      <c r="K64" s="71"/>
      <c r="L64" s="70"/>
      <c r="M64" s="17"/>
      <c r="N64" s="17"/>
      <c r="O64" s="17"/>
      <c r="P64" s="71"/>
      <c r="Q64" s="70"/>
      <c r="R64" s="17"/>
      <c r="S64" s="17"/>
      <c r="T64" s="17"/>
      <c r="U64" s="17"/>
      <c r="V64" s="17"/>
      <c r="W64" s="17"/>
      <c r="X64" s="17"/>
      <c r="Y64" s="17"/>
      <c r="Z64" s="71"/>
      <c r="AA64" s="47"/>
      <c r="AB64" s="43"/>
      <c r="AC64" s="79"/>
      <c r="AD64" s="138"/>
      <c r="AE64" s="139"/>
      <c r="AF64" s="132" t="s">
        <v>73</v>
      </c>
      <c r="AG64" s="19">
        <f t="shared" ref="AG64:AG69" si="8">AG63+1</f>
        <v>36</v>
      </c>
      <c r="AH64" s="12"/>
    </row>
    <row r="65" spans="1:34" ht="21.75" x14ac:dyDescent="0.35">
      <c r="A65" s="9"/>
      <c r="B65" s="74"/>
      <c r="C65" s="17"/>
      <c r="D65" s="17"/>
      <c r="E65" s="17"/>
      <c r="F65" s="17"/>
      <c r="G65" s="17"/>
      <c r="H65" s="17"/>
      <c r="I65" s="17"/>
      <c r="J65" s="17"/>
      <c r="K65" s="71"/>
      <c r="L65" s="70"/>
      <c r="M65" s="17"/>
      <c r="N65" s="17"/>
      <c r="O65" s="17"/>
      <c r="P65" s="71"/>
      <c r="Q65" s="70"/>
      <c r="R65" s="17"/>
      <c r="S65" s="17"/>
      <c r="T65" s="17"/>
      <c r="U65" s="17"/>
      <c r="V65" s="17"/>
      <c r="W65" s="17"/>
      <c r="X65" s="17"/>
      <c r="Y65" s="17"/>
      <c r="Z65" s="71"/>
      <c r="AA65" s="47"/>
      <c r="AB65" s="43"/>
      <c r="AC65" s="79"/>
      <c r="AD65" s="138"/>
      <c r="AE65" s="139"/>
      <c r="AF65" s="132" t="s">
        <v>74</v>
      </c>
      <c r="AG65" s="19">
        <f t="shared" si="8"/>
        <v>37</v>
      </c>
      <c r="AH65" s="12"/>
    </row>
    <row r="66" spans="1:34" ht="21.75" x14ac:dyDescent="0.35">
      <c r="A66" s="9"/>
      <c r="B66" s="74"/>
      <c r="C66" s="17"/>
      <c r="D66" s="17"/>
      <c r="E66" s="17"/>
      <c r="F66" s="17"/>
      <c r="G66" s="17"/>
      <c r="H66" s="17"/>
      <c r="I66" s="17"/>
      <c r="J66" s="17"/>
      <c r="K66" s="71"/>
      <c r="L66" s="70"/>
      <c r="M66" s="17"/>
      <c r="N66" s="17"/>
      <c r="O66" s="17"/>
      <c r="P66" s="71"/>
      <c r="Q66" s="70"/>
      <c r="R66" s="17"/>
      <c r="S66" s="17"/>
      <c r="T66" s="17"/>
      <c r="U66" s="17"/>
      <c r="V66" s="17"/>
      <c r="W66" s="17"/>
      <c r="X66" s="17"/>
      <c r="Y66" s="17"/>
      <c r="Z66" s="71"/>
      <c r="AA66" s="47"/>
      <c r="AB66" s="43"/>
      <c r="AC66" s="79"/>
      <c r="AD66" s="138"/>
      <c r="AE66" s="139"/>
      <c r="AF66" s="132" t="s">
        <v>75</v>
      </c>
      <c r="AG66" s="19">
        <f t="shared" si="8"/>
        <v>38</v>
      </c>
      <c r="AH66" s="12"/>
    </row>
    <row r="67" spans="1:34" ht="21.75" x14ac:dyDescent="0.35">
      <c r="A67" s="9"/>
      <c r="B67" s="74"/>
      <c r="C67" s="17"/>
      <c r="D67" s="17"/>
      <c r="E67" s="17"/>
      <c r="F67" s="17"/>
      <c r="G67" s="17"/>
      <c r="H67" s="17"/>
      <c r="I67" s="17"/>
      <c r="J67" s="17"/>
      <c r="K67" s="71"/>
      <c r="L67" s="70"/>
      <c r="M67" s="17"/>
      <c r="N67" s="17"/>
      <c r="O67" s="17"/>
      <c r="P67" s="71"/>
      <c r="Q67" s="70"/>
      <c r="R67" s="17"/>
      <c r="S67" s="17"/>
      <c r="T67" s="17"/>
      <c r="U67" s="17"/>
      <c r="V67" s="17"/>
      <c r="W67" s="17"/>
      <c r="X67" s="17"/>
      <c r="Y67" s="17"/>
      <c r="Z67" s="71"/>
      <c r="AA67" s="47"/>
      <c r="AB67" s="43"/>
      <c r="AC67" s="79"/>
      <c r="AD67" s="138"/>
      <c r="AE67" s="139"/>
      <c r="AF67" s="132" t="s">
        <v>76</v>
      </c>
      <c r="AG67" s="19">
        <f t="shared" si="8"/>
        <v>39</v>
      </c>
      <c r="AH67" s="12"/>
    </row>
    <row r="68" spans="1:34" ht="21.75" x14ac:dyDescent="0.35">
      <c r="A68" s="9"/>
      <c r="B68" s="74"/>
      <c r="C68" s="17"/>
      <c r="D68" s="17"/>
      <c r="E68" s="17"/>
      <c r="F68" s="17"/>
      <c r="G68" s="17"/>
      <c r="H68" s="17"/>
      <c r="I68" s="17"/>
      <c r="J68" s="17"/>
      <c r="K68" s="71"/>
      <c r="L68" s="70"/>
      <c r="M68" s="17"/>
      <c r="N68" s="17"/>
      <c r="O68" s="17"/>
      <c r="P68" s="71"/>
      <c r="Q68" s="70"/>
      <c r="R68" s="17"/>
      <c r="S68" s="17"/>
      <c r="T68" s="17"/>
      <c r="U68" s="17"/>
      <c r="V68" s="17"/>
      <c r="W68" s="17"/>
      <c r="X68" s="17"/>
      <c r="Y68" s="17"/>
      <c r="Z68" s="71"/>
      <c r="AA68" s="47"/>
      <c r="AB68" s="43"/>
      <c r="AC68" s="79"/>
      <c r="AD68" s="138"/>
      <c r="AE68" s="139"/>
      <c r="AF68" s="132" t="s">
        <v>77</v>
      </c>
      <c r="AG68" s="19">
        <f t="shared" si="8"/>
        <v>40</v>
      </c>
      <c r="AH68" s="12"/>
    </row>
    <row r="69" spans="1:34" ht="22.5" thickBot="1" x14ac:dyDescent="0.4">
      <c r="A69" s="9"/>
      <c r="B69" s="74"/>
      <c r="C69" s="17"/>
      <c r="D69" s="17"/>
      <c r="E69" s="17"/>
      <c r="F69" s="17"/>
      <c r="G69" s="17"/>
      <c r="H69" s="17"/>
      <c r="I69" s="17"/>
      <c r="J69" s="17"/>
      <c r="K69" s="71"/>
      <c r="L69" s="70"/>
      <c r="M69" s="17"/>
      <c r="N69" s="17"/>
      <c r="O69" s="17"/>
      <c r="P69" s="71"/>
      <c r="Q69" s="70"/>
      <c r="R69" s="17"/>
      <c r="S69" s="17"/>
      <c r="T69" s="17"/>
      <c r="U69" s="17"/>
      <c r="V69" s="17"/>
      <c r="W69" s="17"/>
      <c r="X69" s="17"/>
      <c r="Y69" s="17"/>
      <c r="Z69" s="71"/>
      <c r="AA69" s="47"/>
      <c r="AB69" s="43"/>
      <c r="AC69" s="79"/>
      <c r="AD69" s="138"/>
      <c r="AE69" s="139"/>
      <c r="AF69" s="150" t="s">
        <v>78</v>
      </c>
      <c r="AG69" s="19">
        <f t="shared" si="8"/>
        <v>41</v>
      </c>
      <c r="AH69" s="12"/>
    </row>
    <row r="70" spans="1:34" ht="22.5" hidden="1" customHeight="1" x14ac:dyDescent="0.35">
      <c r="A70" s="9"/>
      <c r="B70" s="74"/>
      <c r="C70" s="17"/>
      <c r="D70" s="17"/>
      <c r="E70" s="17"/>
      <c r="F70" s="17"/>
      <c r="G70" s="17"/>
      <c r="H70" s="17"/>
      <c r="I70" s="17"/>
      <c r="J70" s="17"/>
      <c r="K70" s="71"/>
      <c r="L70" s="70"/>
      <c r="M70" s="17"/>
      <c r="N70" s="17"/>
      <c r="O70" s="17"/>
      <c r="P70" s="71"/>
      <c r="Q70" s="70"/>
      <c r="R70" s="17"/>
      <c r="S70" s="17"/>
      <c r="T70" s="17"/>
      <c r="U70" s="17"/>
      <c r="V70" s="17"/>
      <c r="W70" s="17"/>
      <c r="X70" s="17"/>
      <c r="Y70" s="17"/>
      <c r="Z70" s="71"/>
      <c r="AA70" s="47"/>
      <c r="AB70" s="43"/>
      <c r="AC70" s="79"/>
      <c r="AD70" s="138"/>
      <c r="AE70" s="139"/>
      <c r="AF70" s="30"/>
      <c r="AG70" s="19"/>
      <c r="AH70" s="12"/>
    </row>
    <row r="71" spans="1:34" ht="22.5" hidden="1" customHeight="1" x14ac:dyDescent="0.35">
      <c r="A71" s="9"/>
      <c r="B71" s="74"/>
      <c r="C71" s="17"/>
      <c r="D71" s="17"/>
      <c r="E71" s="17"/>
      <c r="F71" s="17"/>
      <c r="G71" s="17"/>
      <c r="H71" s="17"/>
      <c r="I71" s="17"/>
      <c r="J71" s="17"/>
      <c r="K71" s="71"/>
      <c r="L71" s="70"/>
      <c r="M71" s="17"/>
      <c r="N71" s="17"/>
      <c r="O71" s="17"/>
      <c r="P71" s="71"/>
      <c r="Q71" s="70"/>
      <c r="R71" s="17"/>
      <c r="S71" s="17"/>
      <c r="T71" s="17"/>
      <c r="U71" s="17"/>
      <c r="V71" s="17"/>
      <c r="W71" s="17"/>
      <c r="X71" s="17"/>
      <c r="Y71" s="17"/>
      <c r="Z71" s="71"/>
      <c r="AA71" s="47"/>
      <c r="AB71" s="43"/>
      <c r="AC71" s="79"/>
      <c r="AD71" s="138"/>
      <c r="AE71" s="139"/>
      <c r="AF71" s="30"/>
      <c r="AG71" s="19"/>
      <c r="AH71" s="12"/>
    </row>
    <row r="72" spans="1:34" ht="22.5" hidden="1" customHeight="1" thickBot="1" x14ac:dyDescent="0.4">
      <c r="A72" s="9"/>
      <c r="B72" s="74"/>
      <c r="C72" s="17"/>
      <c r="D72" s="17"/>
      <c r="E72" s="17"/>
      <c r="F72" s="17"/>
      <c r="G72" s="17"/>
      <c r="H72" s="17"/>
      <c r="I72" s="17"/>
      <c r="J72" s="17"/>
      <c r="K72" s="71"/>
      <c r="L72" s="70"/>
      <c r="M72" s="17"/>
      <c r="N72" s="17"/>
      <c r="O72" s="17"/>
      <c r="P72" s="71"/>
      <c r="Q72" s="70"/>
      <c r="R72" s="17"/>
      <c r="S72" s="17"/>
      <c r="T72" s="17"/>
      <c r="U72" s="17"/>
      <c r="V72" s="17"/>
      <c r="W72" s="17"/>
      <c r="X72" s="17"/>
      <c r="Y72" s="17"/>
      <c r="Z72" s="71"/>
      <c r="AA72" s="47"/>
      <c r="AB72" s="43"/>
      <c r="AC72" s="79"/>
      <c r="AD72" s="138"/>
      <c r="AE72" s="139"/>
      <c r="AF72" s="30"/>
      <c r="AG72" s="19"/>
      <c r="AH72" s="12"/>
    </row>
    <row r="73" spans="1:34" ht="22.5" thickBot="1" x14ac:dyDescent="0.4">
      <c r="A73" s="9"/>
      <c r="B73" s="33">
        <f>SUM(B62:B72)</f>
        <v>0</v>
      </c>
      <c r="C73" s="34">
        <f t="shared" ref="C73:AE73" si="9">SUM(C62:C72)</f>
        <v>0</v>
      </c>
      <c r="D73" s="34">
        <f t="shared" si="9"/>
        <v>0</v>
      </c>
      <c r="E73" s="34">
        <f t="shared" si="9"/>
        <v>0</v>
      </c>
      <c r="F73" s="34">
        <f t="shared" si="9"/>
        <v>0</v>
      </c>
      <c r="G73" s="34">
        <f t="shared" si="9"/>
        <v>0</v>
      </c>
      <c r="H73" s="34">
        <f t="shared" si="9"/>
        <v>0</v>
      </c>
      <c r="I73" s="34">
        <f t="shared" si="9"/>
        <v>0</v>
      </c>
      <c r="J73" s="34">
        <f t="shared" si="9"/>
        <v>0</v>
      </c>
      <c r="K73" s="35">
        <f t="shared" si="9"/>
        <v>0</v>
      </c>
      <c r="L73" s="48">
        <f t="shared" si="9"/>
        <v>0</v>
      </c>
      <c r="M73" s="34">
        <f t="shared" si="9"/>
        <v>0</v>
      </c>
      <c r="N73" s="34">
        <f t="shared" si="9"/>
        <v>0</v>
      </c>
      <c r="O73" s="34">
        <f t="shared" si="9"/>
        <v>0</v>
      </c>
      <c r="P73" s="35">
        <f t="shared" si="9"/>
        <v>0</v>
      </c>
      <c r="Q73" s="48">
        <f t="shared" si="9"/>
        <v>0</v>
      </c>
      <c r="R73" s="34">
        <f t="shared" si="9"/>
        <v>0</v>
      </c>
      <c r="S73" s="34">
        <f t="shared" si="9"/>
        <v>0</v>
      </c>
      <c r="T73" s="34">
        <f t="shared" si="9"/>
        <v>0</v>
      </c>
      <c r="U73" s="34">
        <f t="shared" si="9"/>
        <v>0</v>
      </c>
      <c r="V73" s="34">
        <f t="shared" si="9"/>
        <v>0</v>
      </c>
      <c r="W73" s="34">
        <f t="shared" si="9"/>
        <v>0</v>
      </c>
      <c r="X73" s="34">
        <f t="shared" si="9"/>
        <v>0</v>
      </c>
      <c r="Y73" s="34">
        <f t="shared" si="9"/>
        <v>0</v>
      </c>
      <c r="Z73" s="35">
        <f t="shared" si="9"/>
        <v>0</v>
      </c>
      <c r="AA73" s="48">
        <f t="shared" si="9"/>
        <v>0</v>
      </c>
      <c r="AB73" s="24">
        <f t="shared" si="9"/>
        <v>0</v>
      </c>
      <c r="AC73" s="21">
        <f t="shared" si="9"/>
        <v>0</v>
      </c>
      <c r="AD73" s="48">
        <f t="shared" si="9"/>
        <v>0</v>
      </c>
      <c r="AE73" s="35">
        <f t="shared" si="9"/>
        <v>0</v>
      </c>
      <c r="AF73" s="255" t="s">
        <v>79</v>
      </c>
      <c r="AG73" s="256"/>
      <c r="AH73" s="12"/>
    </row>
    <row r="74" spans="1:34" ht="21.75" x14ac:dyDescent="0.35">
      <c r="A74" s="9"/>
      <c r="B74" s="74"/>
      <c r="C74" s="17"/>
      <c r="D74" s="17"/>
      <c r="E74" s="17"/>
      <c r="F74" s="17"/>
      <c r="G74" s="17"/>
      <c r="H74" s="17"/>
      <c r="I74" s="17"/>
      <c r="J74" s="17"/>
      <c r="K74" s="71"/>
      <c r="L74" s="70"/>
      <c r="M74" s="17"/>
      <c r="N74" s="17"/>
      <c r="O74" s="17"/>
      <c r="P74" s="71"/>
      <c r="Q74" s="70"/>
      <c r="R74" s="17"/>
      <c r="S74" s="17"/>
      <c r="T74" s="17"/>
      <c r="U74" s="17"/>
      <c r="V74" s="17"/>
      <c r="W74" s="17"/>
      <c r="X74" s="17"/>
      <c r="Y74" s="17"/>
      <c r="Z74" s="71"/>
      <c r="AA74" s="47"/>
      <c r="AB74" s="43"/>
      <c r="AC74" s="79"/>
      <c r="AD74" s="142"/>
      <c r="AE74" s="143"/>
      <c r="AF74" s="134" t="s">
        <v>80</v>
      </c>
      <c r="AG74" s="19">
        <f>AG69+1</f>
        <v>42</v>
      </c>
      <c r="AH74" s="12"/>
    </row>
    <row r="75" spans="1:34" ht="21.75" x14ac:dyDescent="0.35">
      <c r="A75" s="9"/>
      <c r="B75" s="74"/>
      <c r="C75" s="17"/>
      <c r="D75" s="17"/>
      <c r="E75" s="17"/>
      <c r="F75" s="17"/>
      <c r="G75" s="17"/>
      <c r="H75" s="17"/>
      <c r="I75" s="17"/>
      <c r="J75" s="17"/>
      <c r="K75" s="71"/>
      <c r="L75" s="70"/>
      <c r="M75" s="17"/>
      <c r="N75" s="17"/>
      <c r="O75" s="17"/>
      <c r="P75" s="71"/>
      <c r="Q75" s="70"/>
      <c r="R75" s="17"/>
      <c r="S75" s="17"/>
      <c r="T75" s="17"/>
      <c r="U75" s="17"/>
      <c r="V75" s="17"/>
      <c r="W75" s="17"/>
      <c r="X75" s="17"/>
      <c r="Y75" s="17"/>
      <c r="Z75" s="71"/>
      <c r="AA75" s="47"/>
      <c r="AB75" s="43"/>
      <c r="AC75" s="79"/>
      <c r="AD75" s="138"/>
      <c r="AE75" s="139"/>
      <c r="AF75" s="132" t="s">
        <v>81</v>
      </c>
      <c r="AG75" s="19">
        <f>AG74+1</f>
        <v>43</v>
      </c>
      <c r="AH75" s="12"/>
    </row>
    <row r="76" spans="1:34" ht="21.75" x14ac:dyDescent="0.35">
      <c r="A76" s="9"/>
      <c r="B76" s="74"/>
      <c r="C76" s="17"/>
      <c r="D76" s="17"/>
      <c r="E76" s="17"/>
      <c r="F76" s="17"/>
      <c r="G76" s="17"/>
      <c r="H76" s="17"/>
      <c r="I76" s="17"/>
      <c r="J76" s="17"/>
      <c r="K76" s="71"/>
      <c r="L76" s="70"/>
      <c r="M76" s="17"/>
      <c r="N76" s="17"/>
      <c r="O76" s="17"/>
      <c r="P76" s="71"/>
      <c r="Q76" s="70"/>
      <c r="R76" s="17"/>
      <c r="S76" s="17"/>
      <c r="T76" s="17"/>
      <c r="U76" s="17"/>
      <c r="V76" s="17"/>
      <c r="W76" s="17"/>
      <c r="X76" s="17"/>
      <c r="Y76" s="18"/>
      <c r="Z76" s="71"/>
      <c r="AA76" s="47"/>
      <c r="AB76" s="43"/>
      <c r="AC76" s="79"/>
      <c r="AD76" s="138"/>
      <c r="AE76" s="139"/>
      <c r="AF76" s="132" t="s">
        <v>134</v>
      </c>
      <c r="AG76" s="19">
        <f t="shared" ref="AG76:AG79" si="10">AG75+1</f>
        <v>44</v>
      </c>
      <c r="AH76" s="12"/>
    </row>
    <row r="77" spans="1:34" ht="21.75" x14ac:dyDescent="0.35">
      <c r="A77" s="9"/>
      <c r="B77" s="74"/>
      <c r="C77" s="18"/>
      <c r="D77" s="18"/>
      <c r="E77" s="17"/>
      <c r="F77" s="17"/>
      <c r="G77" s="17"/>
      <c r="H77" s="17"/>
      <c r="I77" s="18"/>
      <c r="J77" s="18"/>
      <c r="K77" s="71"/>
      <c r="L77" s="70"/>
      <c r="M77" s="18"/>
      <c r="N77" s="18"/>
      <c r="O77" s="18"/>
      <c r="P77" s="41"/>
      <c r="Q77" s="65"/>
      <c r="R77" s="17"/>
      <c r="S77" s="17"/>
      <c r="T77" s="17"/>
      <c r="U77" s="17"/>
      <c r="V77" s="17"/>
      <c r="W77" s="18"/>
      <c r="X77" s="18"/>
      <c r="Y77" s="72"/>
      <c r="Z77" s="71"/>
      <c r="AA77" s="47"/>
      <c r="AB77" s="43"/>
      <c r="AC77" s="79"/>
      <c r="AD77" s="138"/>
      <c r="AE77" s="139"/>
      <c r="AF77" s="132" t="s">
        <v>82</v>
      </c>
      <c r="AG77" s="19">
        <f t="shared" si="10"/>
        <v>45</v>
      </c>
      <c r="AH77" s="12"/>
    </row>
    <row r="78" spans="1:34" ht="19.5" customHeight="1" x14ac:dyDescent="0.35">
      <c r="A78" s="9"/>
      <c r="B78" s="40"/>
      <c r="C78" s="18"/>
      <c r="D78" s="18"/>
      <c r="E78" s="18"/>
      <c r="F78" s="18"/>
      <c r="G78" s="18"/>
      <c r="H78" s="18"/>
      <c r="I78" s="18"/>
      <c r="J78" s="18"/>
      <c r="K78" s="41"/>
      <c r="L78" s="65"/>
      <c r="M78" s="18"/>
      <c r="N78" s="18"/>
      <c r="O78" s="18"/>
      <c r="P78" s="41"/>
      <c r="Q78" s="65"/>
      <c r="R78" s="18"/>
      <c r="S78" s="18"/>
      <c r="T78" s="18"/>
      <c r="U78" s="18"/>
      <c r="V78" s="18"/>
      <c r="W78" s="18"/>
      <c r="X78" s="18"/>
      <c r="Y78" s="42"/>
      <c r="Z78" s="41"/>
      <c r="AA78" s="47"/>
      <c r="AB78" s="43"/>
      <c r="AC78" s="79"/>
      <c r="AD78" s="138"/>
      <c r="AE78" s="139"/>
      <c r="AF78" s="132" t="s">
        <v>83</v>
      </c>
      <c r="AG78" s="19">
        <f t="shared" si="10"/>
        <v>46</v>
      </c>
      <c r="AH78" s="12"/>
    </row>
    <row r="79" spans="1:34" ht="22.5" thickBot="1" x14ac:dyDescent="0.4">
      <c r="A79" s="9"/>
      <c r="B79" s="40"/>
      <c r="C79" s="18"/>
      <c r="D79" s="18"/>
      <c r="E79" s="18"/>
      <c r="F79" s="18"/>
      <c r="G79" s="18"/>
      <c r="H79" s="18"/>
      <c r="I79" s="18"/>
      <c r="J79" s="18"/>
      <c r="K79" s="41"/>
      <c r="L79" s="65"/>
      <c r="M79" s="18"/>
      <c r="N79" s="18"/>
      <c r="O79" s="18"/>
      <c r="P79" s="41"/>
      <c r="Q79" s="65"/>
      <c r="R79" s="18"/>
      <c r="S79" s="18"/>
      <c r="T79" s="18"/>
      <c r="U79" s="18"/>
      <c r="V79" s="18"/>
      <c r="W79" s="18"/>
      <c r="X79" s="18"/>
      <c r="Y79" s="42"/>
      <c r="Z79" s="41"/>
      <c r="AA79" s="47"/>
      <c r="AB79" s="43"/>
      <c r="AC79" s="79"/>
      <c r="AD79" s="138"/>
      <c r="AE79" s="139"/>
      <c r="AF79" s="132" t="s">
        <v>84</v>
      </c>
      <c r="AG79" s="19">
        <f t="shared" si="10"/>
        <v>47</v>
      </c>
      <c r="AH79" s="12"/>
    </row>
    <row r="80" spans="1:34" ht="22.5" hidden="1" customHeight="1" x14ac:dyDescent="0.35">
      <c r="A80" s="9"/>
      <c r="B80" s="74"/>
      <c r="C80" s="17"/>
      <c r="D80" s="17"/>
      <c r="E80" s="17"/>
      <c r="F80" s="17"/>
      <c r="G80" s="17"/>
      <c r="H80" s="17"/>
      <c r="I80" s="17"/>
      <c r="J80" s="17"/>
      <c r="K80" s="71"/>
      <c r="L80" s="70"/>
      <c r="M80" s="17"/>
      <c r="N80" s="17"/>
      <c r="O80" s="17"/>
      <c r="P80" s="71"/>
      <c r="Q80" s="70"/>
      <c r="R80" s="17"/>
      <c r="S80" s="17"/>
      <c r="T80" s="17"/>
      <c r="U80" s="17"/>
      <c r="V80" s="17"/>
      <c r="W80" s="17"/>
      <c r="X80" s="17"/>
      <c r="Y80" s="17"/>
      <c r="Z80" s="71"/>
      <c r="AA80" s="47"/>
      <c r="AB80" s="43"/>
      <c r="AC80" s="79"/>
      <c r="AD80" s="138"/>
      <c r="AE80" s="139"/>
      <c r="AF80" s="30"/>
      <c r="AG80" s="19"/>
      <c r="AH80" s="12"/>
    </row>
    <row r="81" spans="1:34" ht="22.5" hidden="1" customHeight="1" x14ac:dyDescent="0.35">
      <c r="A81" s="9"/>
      <c r="B81" s="74"/>
      <c r="C81" s="17"/>
      <c r="D81" s="17"/>
      <c r="E81" s="17"/>
      <c r="F81" s="17"/>
      <c r="G81" s="17"/>
      <c r="H81" s="17"/>
      <c r="I81" s="17"/>
      <c r="J81" s="17"/>
      <c r="K81" s="71"/>
      <c r="L81" s="70"/>
      <c r="M81" s="17"/>
      <c r="N81" s="17"/>
      <c r="O81" s="17"/>
      <c r="P81" s="71"/>
      <c r="Q81" s="70"/>
      <c r="R81" s="17"/>
      <c r="S81" s="17"/>
      <c r="T81" s="17"/>
      <c r="U81" s="17"/>
      <c r="V81" s="17"/>
      <c r="W81" s="17"/>
      <c r="X81" s="17"/>
      <c r="Y81" s="17"/>
      <c r="Z81" s="71"/>
      <c r="AA81" s="47"/>
      <c r="AB81" s="43"/>
      <c r="AC81" s="79"/>
      <c r="AD81" s="138"/>
      <c r="AE81" s="139"/>
      <c r="AF81" s="30"/>
      <c r="AG81" s="19"/>
      <c r="AH81" s="12"/>
    </row>
    <row r="82" spans="1:34" ht="22.5" hidden="1" customHeight="1" thickBot="1" x14ac:dyDescent="0.4">
      <c r="A82" s="9"/>
      <c r="B82" s="74"/>
      <c r="C82" s="17"/>
      <c r="D82" s="17"/>
      <c r="E82" s="17"/>
      <c r="F82" s="17"/>
      <c r="G82" s="17"/>
      <c r="H82" s="17"/>
      <c r="I82" s="17"/>
      <c r="J82" s="17"/>
      <c r="K82" s="71"/>
      <c r="L82" s="70"/>
      <c r="M82" s="17"/>
      <c r="N82" s="17"/>
      <c r="O82" s="17"/>
      <c r="P82" s="71"/>
      <c r="Q82" s="70"/>
      <c r="R82" s="17"/>
      <c r="S82" s="17"/>
      <c r="T82" s="17"/>
      <c r="U82" s="17"/>
      <c r="V82" s="17"/>
      <c r="W82" s="17"/>
      <c r="X82" s="17"/>
      <c r="Y82" s="17"/>
      <c r="Z82" s="71"/>
      <c r="AA82" s="47"/>
      <c r="AB82" s="43"/>
      <c r="AC82" s="79"/>
      <c r="AD82" s="138"/>
      <c r="AE82" s="139"/>
      <c r="AF82" s="30"/>
      <c r="AG82" s="19"/>
      <c r="AH82" s="12"/>
    </row>
    <row r="83" spans="1:34" ht="22.5" thickBot="1" x14ac:dyDescent="0.4">
      <c r="A83" s="9"/>
      <c r="B83" s="33">
        <f>SUM(B74:B82)</f>
        <v>0</v>
      </c>
      <c r="C83" s="34">
        <f t="shared" ref="C83:AE83" si="11">SUM(C74:C82)</f>
        <v>0</v>
      </c>
      <c r="D83" s="34">
        <f t="shared" si="11"/>
        <v>0</v>
      </c>
      <c r="E83" s="34">
        <f t="shared" si="11"/>
        <v>0</v>
      </c>
      <c r="F83" s="34">
        <f t="shared" si="11"/>
        <v>0</v>
      </c>
      <c r="G83" s="34">
        <f t="shared" si="11"/>
        <v>0</v>
      </c>
      <c r="H83" s="34">
        <f t="shared" si="11"/>
        <v>0</v>
      </c>
      <c r="I83" s="34">
        <f t="shared" si="11"/>
        <v>0</v>
      </c>
      <c r="J83" s="34">
        <f t="shared" si="11"/>
        <v>0</v>
      </c>
      <c r="K83" s="35">
        <f t="shared" si="11"/>
        <v>0</v>
      </c>
      <c r="L83" s="48">
        <f t="shared" si="11"/>
        <v>0</v>
      </c>
      <c r="M83" s="34">
        <f t="shared" si="11"/>
        <v>0</v>
      </c>
      <c r="N83" s="34">
        <f t="shared" si="11"/>
        <v>0</v>
      </c>
      <c r="O83" s="34">
        <f t="shared" si="11"/>
        <v>0</v>
      </c>
      <c r="P83" s="35">
        <f t="shared" si="11"/>
        <v>0</v>
      </c>
      <c r="Q83" s="48">
        <f t="shared" si="11"/>
        <v>0</v>
      </c>
      <c r="R83" s="34">
        <f t="shared" si="11"/>
        <v>0</v>
      </c>
      <c r="S83" s="34">
        <f t="shared" si="11"/>
        <v>0</v>
      </c>
      <c r="T83" s="34">
        <f t="shared" si="11"/>
        <v>0</v>
      </c>
      <c r="U83" s="34">
        <f t="shared" si="11"/>
        <v>0</v>
      </c>
      <c r="V83" s="34">
        <f t="shared" si="11"/>
        <v>0</v>
      </c>
      <c r="W83" s="34">
        <f t="shared" si="11"/>
        <v>0</v>
      </c>
      <c r="X83" s="34">
        <f t="shared" si="11"/>
        <v>0</v>
      </c>
      <c r="Y83" s="34">
        <f t="shared" si="11"/>
        <v>0</v>
      </c>
      <c r="Z83" s="35">
        <f t="shared" si="11"/>
        <v>0</v>
      </c>
      <c r="AA83" s="48">
        <f t="shared" si="11"/>
        <v>0</v>
      </c>
      <c r="AB83" s="24">
        <f t="shared" si="11"/>
        <v>0</v>
      </c>
      <c r="AC83" s="21">
        <f t="shared" si="11"/>
        <v>0</v>
      </c>
      <c r="AD83" s="48">
        <f t="shared" si="11"/>
        <v>0</v>
      </c>
      <c r="AE83" s="35">
        <f t="shared" si="11"/>
        <v>0</v>
      </c>
      <c r="AF83" s="255" t="s">
        <v>85</v>
      </c>
      <c r="AG83" s="256"/>
      <c r="AH83" s="12"/>
    </row>
    <row r="84" spans="1:34" ht="28.5" customHeight="1" thickBot="1" x14ac:dyDescent="0.4">
      <c r="A84" s="9"/>
      <c r="B84" s="33">
        <f t="shared" ref="B84:AE84" si="12">SUM(B83,B73,B61,B46,B33,B21)</f>
        <v>0</v>
      </c>
      <c r="C84" s="34">
        <f t="shared" si="12"/>
        <v>0</v>
      </c>
      <c r="D84" s="34">
        <f t="shared" si="12"/>
        <v>0</v>
      </c>
      <c r="E84" s="34">
        <f t="shared" si="12"/>
        <v>0</v>
      </c>
      <c r="F84" s="34">
        <f t="shared" si="12"/>
        <v>0</v>
      </c>
      <c r="G84" s="34">
        <f t="shared" si="12"/>
        <v>0</v>
      </c>
      <c r="H84" s="34">
        <f t="shared" si="12"/>
        <v>0</v>
      </c>
      <c r="I84" s="34">
        <f t="shared" si="12"/>
        <v>0</v>
      </c>
      <c r="J84" s="34">
        <f t="shared" si="12"/>
        <v>0</v>
      </c>
      <c r="K84" s="35">
        <f t="shared" si="12"/>
        <v>0</v>
      </c>
      <c r="L84" s="48">
        <f t="shared" si="12"/>
        <v>0</v>
      </c>
      <c r="M84" s="34">
        <f t="shared" si="12"/>
        <v>0</v>
      </c>
      <c r="N84" s="34">
        <f t="shared" si="12"/>
        <v>0</v>
      </c>
      <c r="O84" s="34">
        <f t="shared" si="12"/>
        <v>0</v>
      </c>
      <c r="P84" s="35">
        <f t="shared" si="12"/>
        <v>0</v>
      </c>
      <c r="Q84" s="48">
        <f t="shared" si="12"/>
        <v>0</v>
      </c>
      <c r="R84" s="34">
        <f t="shared" si="12"/>
        <v>0</v>
      </c>
      <c r="S84" s="34">
        <f t="shared" si="12"/>
        <v>0</v>
      </c>
      <c r="T84" s="34">
        <f t="shared" si="12"/>
        <v>0</v>
      </c>
      <c r="U84" s="34">
        <f t="shared" si="12"/>
        <v>0</v>
      </c>
      <c r="V84" s="34">
        <f t="shared" si="12"/>
        <v>0</v>
      </c>
      <c r="W84" s="34">
        <f t="shared" si="12"/>
        <v>0</v>
      </c>
      <c r="X84" s="34">
        <f t="shared" si="12"/>
        <v>0</v>
      </c>
      <c r="Y84" s="34">
        <f t="shared" si="12"/>
        <v>0</v>
      </c>
      <c r="Z84" s="35">
        <f t="shared" si="12"/>
        <v>0</v>
      </c>
      <c r="AA84" s="48">
        <f t="shared" si="12"/>
        <v>0</v>
      </c>
      <c r="AB84" s="24">
        <f t="shared" si="12"/>
        <v>0</v>
      </c>
      <c r="AC84" s="21">
        <f t="shared" si="12"/>
        <v>0</v>
      </c>
      <c r="AD84" s="48">
        <f t="shared" si="12"/>
        <v>0</v>
      </c>
      <c r="AE84" s="35">
        <f t="shared" si="12"/>
        <v>0</v>
      </c>
      <c r="AF84" s="257" t="s">
        <v>86</v>
      </c>
      <c r="AG84" s="258"/>
      <c r="AH84" s="13"/>
    </row>
    <row r="85" spans="1:34" ht="28.5" customHeight="1" thickBot="1" x14ac:dyDescent="0.4">
      <c r="A85" s="9"/>
      <c r="B85" s="38"/>
      <c r="C85" s="22"/>
      <c r="D85" s="22"/>
      <c r="E85" s="22"/>
      <c r="F85" s="22"/>
      <c r="G85" s="22"/>
      <c r="H85" s="22"/>
      <c r="I85" s="22"/>
      <c r="J85" s="22"/>
      <c r="K85" s="39"/>
      <c r="L85" s="49"/>
      <c r="M85" s="22"/>
      <c r="N85" s="22"/>
      <c r="O85" s="22"/>
      <c r="P85" s="39"/>
      <c r="Q85" s="49"/>
      <c r="R85" s="22"/>
      <c r="S85" s="22"/>
      <c r="T85" s="22"/>
      <c r="U85" s="22"/>
      <c r="V85" s="22"/>
      <c r="W85" s="22"/>
      <c r="X85" s="22"/>
      <c r="Y85" s="22"/>
      <c r="Z85" s="39"/>
      <c r="AA85" s="66"/>
      <c r="AB85" s="77"/>
      <c r="AC85" s="80"/>
      <c r="AD85" s="49"/>
      <c r="AE85" s="39"/>
      <c r="AF85" s="263" t="s">
        <v>87</v>
      </c>
      <c r="AG85" s="264"/>
      <c r="AH85" s="12"/>
    </row>
    <row r="86" spans="1:34" ht="28.5" customHeight="1" thickBot="1" x14ac:dyDescent="0.4">
      <c r="A86" s="9"/>
      <c r="B86" s="36">
        <f t="shared" ref="B86:AE86" si="13">IF(SUM(B84:B85)=0,0,IF(B85=0,1*100.0001,IF(B84=0,1*-100.0001,(B84/B85*100-100))))</f>
        <v>0</v>
      </c>
      <c r="C86" s="23">
        <f t="shared" si="13"/>
        <v>0</v>
      </c>
      <c r="D86" s="23">
        <f t="shared" si="13"/>
        <v>0</v>
      </c>
      <c r="E86" s="23">
        <f t="shared" si="13"/>
        <v>0</v>
      </c>
      <c r="F86" s="23">
        <f t="shared" si="13"/>
        <v>0</v>
      </c>
      <c r="G86" s="23">
        <f t="shared" si="13"/>
        <v>0</v>
      </c>
      <c r="H86" s="23">
        <f t="shared" si="13"/>
        <v>0</v>
      </c>
      <c r="I86" s="23">
        <f t="shared" si="13"/>
        <v>0</v>
      </c>
      <c r="J86" s="23">
        <f t="shared" si="13"/>
        <v>0</v>
      </c>
      <c r="K86" s="37">
        <f t="shared" si="13"/>
        <v>0</v>
      </c>
      <c r="L86" s="50">
        <f t="shared" si="13"/>
        <v>0</v>
      </c>
      <c r="M86" s="23">
        <f t="shared" si="13"/>
        <v>0</v>
      </c>
      <c r="N86" s="23">
        <f t="shared" si="13"/>
        <v>0</v>
      </c>
      <c r="O86" s="23">
        <f t="shared" si="13"/>
        <v>0</v>
      </c>
      <c r="P86" s="26">
        <f t="shared" si="13"/>
        <v>0</v>
      </c>
      <c r="Q86" s="50">
        <f t="shared" si="13"/>
        <v>0</v>
      </c>
      <c r="R86" s="23">
        <f t="shared" si="13"/>
        <v>0</v>
      </c>
      <c r="S86" s="23">
        <f t="shared" si="13"/>
        <v>0</v>
      </c>
      <c r="T86" s="23">
        <f t="shared" si="13"/>
        <v>0</v>
      </c>
      <c r="U86" s="23">
        <f t="shared" si="13"/>
        <v>0</v>
      </c>
      <c r="V86" s="23">
        <f t="shared" si="13"/>
        <v>0</v>
      </c>
      <c r="W86" s="23">
        <f t="shared" si="13"/>
        <v>0</v>
      </c>
      <c r="X86" s="23">
        <f t="shared" si="13"/>
        <v>0</v>
      </c>
      <c r="Y86" s="23">
        <f t="shared" si="13"/>
        <v>0</v>
      </c>
      <c r="Z86" s="37">
        <f t="shared" si="13"/>
        <v>0</v>
      </c>
      <c r="AA86" s="50">
        <f t="shared" si="13"/>
        <v>0</v>
      </c>
      <c r="AB86" s="26">
        <f t="shared" si="13"/>
        <v>0</v>
      </c>
      <c r="AC86" s="59">
        <f t="shared" si="13"/>
        <v>0</v>
      </c>
      <c r="AD86" s="50">
        <f t="shared" si="13"/>
        <v>0</v>
      </c>
      <c r="AE86" s="37">
        <f t="shared" si="13"/>
        <v>0</v>
      </c>
      <c r="AF86" s="251" t="s">
        <v>91</v>
      </c>
      <c r="AG86" s="252"/>
      <c r="AH86" s="12"/>
    </row>
    <row r="87" spans="1:34" ht="24" customHeight="1" x14ac:dyDescent="0.35">
      <c r="A87" s="9"/>
      <c r="B87" s="245"/>
      <c r="C87" s="245"/>
      <c r="D87" s="245"/>
      <c r="E87" s="245"/>
      <c r="F87" s="245"/>
      <c r="G87" s="245"/>
      <c r="H87" s="245"/>
      <c r="I87" s="246" t="s">
        <v>0</v>
      </c>
      <c r="J87" s="246"/>
      <c r="K87" s="246"/>
      <c r="L87" s="246"/>
      <c r="M87" s="246"/>
      <c r="N87" s="157"/>
      <c r="O87" s="157"/>
      <c r="P87" s="157"/>
      <c r="Q87" s="157"/>
      <c r="R87" s="157"/>
      <c r="S87" s="157"/>
      <c r="T87" s="157"/>
      <c r="U87" s="157"/>
      <c r="V87" s="244" t="s">
        <v>26</v>
      </c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14"/>
    </row>
    <row r="88" spans="1:34" ht="21.75" customHeight="1" thickBot="1" x14ac:dyDescent="0.4">
      <c r="A88" s="11"/>
      <c r="B88" s="248" t="s">
        <v>114</v>
      </c>
      <c r="C88" s="248"/>
      <c r="D88" s="248"/>
      <c r="E88" s="248"/>
      <c r="F88" s="248"/>
      <c r="G88" s="248"/>
      <c r="H88" s="248"/>
      <c r="I88" s="249">
        <v>44265</v>
      </c>
      <c r="J88" s="249"/>
      <c r="K88" s="249"/>
      <c r="L88" s="249"/>
      <c r="M88" s="249"/>
      <c r="N88" s="250" t="s">
        <v>22</v>
      </c>
      <c r="O88" s="250"/>
      <c r="P88" s="250"/>
      <c r="Q88" s="250"/>
      <c r="R88" s="250"/>
      <c r="S88" s="82"/>
      <c r="T88" s="247" t="s">
        <v>100</v>
      </c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15"/>
    </row>
    <row r="89" spans="1:34" ht="16.5" thickTop="1" x14ac:dyDescent="0.35"/>
  </sheetData>
  <sheetProtection algorithmName="SHA-512" hashValue="SgMUWkNswGSXclKGnJXx5cW6fuIsE6jN1E77uox2ZR6qr2NvFJbyZ0hVPwnZ6xQ9WkuH0+eKVGvnVjVf2JuVMg==" saltValue="XXJPAyP7b0J19O+ZbfdfyA==" spinCount="100000" sheet="1" formatCells="0" formatColumns="0" formatRows="0" insertColumns="0" insertRows="0" insertHyperlinks="0" deleteColumns="0" deleteRows="0" sort="0" autoFilter="0" pivotTables="0"/>
  <mergeCells count="43">
    <mergeCell ref="AF86:AG86"/>
    <mergeCell ref="AF9:AG9"/>
    <mergeCell ref="AF73:AG73"/>
    <mergeCell ref="AF83:AG83"/>
    <mergeCell ref="AF84:AG84"/>
    <mergeCell ref="AF10:AF11"/>
    <mergeCell ref="AG10:AG11"/>
    <mergeCell ref="AF85:AG85"/>
    <mergeCell ref="AF21:AG21"/>
    <mergeCell ref="AF33:AG33"/>
    <mergeCell ref="AF46:AG46"/>
    <mergeCell ref="AF61:AG61"/>
    <mergeCell ref="V87:AG87"/>
    <mergeCell ref="B87:H87"/>
    <mergeCell ref="I87:M87"/>
    <mergeCell ref="T88:AG88"/>
    <mergeCell ref="B88:H88"/>
    <mergeCell ref="I88:M88"/>
    <mergeCell ref="N88:R88"/>
    <mergeCell ref="AD9:AE9"/>
    <mergeCell ref="Q9:Z9"/>
    <mergeCell ref="Q10:Z10"/>
    <mergeCell ref="B10:K10"/>
    <mergeCell ref="B9:K9"/>
    <mergeCell ref="L10:P10"/>
    <mergeCell ref="L9:P9"/>
    <mergeCell ref="AA9:AC9"/>
    <mergeCell ref="AD10:AE10"/>
    <mergeCell ref="AA10:AB10"/>
    <mergeCell ref="AC10:AC11"/>
    <mergeCell ref="A1:AH1"/>
    <mergeCell ref="I2:Z3"/>
    <mergeCell ref="AB2:AG4"/>
    <mergeCell ref="AB5:AG7"/>
    <mergeCell ref="I7:Z7"/>
    <mergeCell ref="B2:G2"/>
    <mergeCell ref="B3:G3"/>
    <mergeCell ref="B5:G5"/>
    <mergeCell ref="B6:G7"/>
    <mergeCell ref="J5:N5"/>
    <mergeCell ref="O5:Q5"/>
    <mergeCell ref="R5:V5"/>
    <mergeCell ref="W5:Z5"/>
  </mergeCells>
  <conditionalFormatting sqref="AD34:AE41 AD12:AE20 AD62:AE69 AD47:AE60 AD74:AE79 AD22:AE32">
    <cfRule type="cellIs" dxfId="81" priority="42" operator="equal">
      <formula>0</formula>
    </cfRule>
  </conditionalFormatting>
  <conditionalFormatting sqref="AF62:AF69 AF47:AF57 AF34:AF41 AF22:AF29 AF73:AF79 AF12:AF20">
    <cfRule type="cellIs" dxfId="80" priority="41" operator="equal">
      <formula>0</formula>
    </cfRule>
  </conditionalFormatting>
  <conditionalFormatting sqref="AF83">
    <cfRule type="cellIs" dxfId="79" priority="37" operator="equal">
      <formula>0</formula>
    </cfRule>
  </conditionalFormatting>
  <conditionalFormatting sqref="AF61">
    <cfRule type="cellIs" dxfId="78" priority="36" operator="equal">
      <formula>0</formula>
    </cfRule>
  </conditionalFormatting>
  <conditionalFormatting sqref="AF46">
    <cfRule type="cellIs" dxfId="77" priority="35" operator="equal">
      <formula>0</formula>
    </cfRule>
  </conditionalFormatting>
  <conditionalFormatting sqref="AF33">
    <cfRule type="cellIs" dxfId="76" priority="34" operator="equal">
      <formula>0</formula>
    </cfRule>
  </conditionalFormatting>
  <conditionalFormatting sqref="AF21">
    <cfRule type="cellIs" dxfId="75" priority="33" operator="equal">
      <formula>0</formula>
    </cfRule>
  </conditionalFormatting>
  <conditionalFormatting sqref="AD42:AE42">
    <cfRule type="cellIs" dxfId="74" priority="18" operator="equal">
      <formula>0</formula>
    </cfRule>
  </conditionalFormatting>
  <conditionalFormatting sqref="AF42">
    <cfRule type="cellIs" dxfId="73" priority="17" operator="equal">
      <formula>0</formula>
    </cfRule>
  </conditionalFormatting>
  <conditionalFormatting sqref="AD43:AE45">
    <cfRule type="cellIs" dxfId="72" priority="16" operator="equal">
      <formula>0</formula>
    </cfRule>
  </conditionalFormatting>
  <conditionalFormatting sqref="AF43:AF45">
    <cfRule type="cellIs" dxfId="71" priority="15" operator="equal">
      <formula>0</formula>
    </cfRule>
  </conditionalFormatting>
  <conditionalFormatting sqref="AF30:AF32">
    <cfRule type="cellIs" dxfId="70" priority="19" operator="equal">
      <formula>0</formula>
    </cfRule>
  </conditionalFormatting>
  <conditionalFormatting sqref="AF58:AF60">
    <cfRule type="cellIs" dxfId="69" priority="13" operator="equal">
      <formula>0</formula>
    </cfRule>
  </conditionalFormatting>
  <conditionalFormatting sqref="AF70:AF72">
    <cfRule type="cellIs" dxfId="68" priority="3" operator="equal">
      <formula>0</formula>
    </cfRule>
  </conditionalFormatting>
  <conditionalFormatting sqref="AD70:AE72">
    <cfRule type="cellIs" dxfId="67" priority="4" operator="equal">
      <formula>0</formula>
    </cfRule>
  </conditionalFormatting>
  <conditionalFormatting sqref="AD80:AE82">
    <cfRule type="cellIs" dxfId="66" priority="2" operator="equal">
      <formula>0</formula>
    </cfRule>
  </conditionalFormatting>
  <conditionalFormatting sqref="AF80:AF82">
    <cfRule type="cellIs" dxfId="65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N89"/>
  <sheetViews>
    <sheetView showGridLines="0" zoomScaleNormal="100" zoomScaleSheetLayoutView="100" workbookViewId="0">
      <selection activeCell="S15" sqref="S15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6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40" ht="8.65" customHeight="1" thickTop="1" thickBot="1" x14ac:dyDescent="0.4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1"/>
    </row>
    <row r="2" spans="1:40" ht="25.5" customHeight="1" x14ac:dyDescent="0.35">
      <c r="A2" s="9"/>
      <c r="B2" s="212" t="s">
        <v>111</v>
      </c>
      <c r="C2" s="213"/>
      <c r="D2" s="213"/>
      <c r="E2" s="213"/>
      <c r="F2" s="213"/>
      <c r="G2" s="214"/>
      <c r="I2" s="192" t="s">
        <v>125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B2" s="193" t="s">
        <v>112</v>
      </c>
      <c r="AC2" s="194"/>
      <c r="AD2" s="194"/>
      <c r="AE2" s="194"/>
      <c r="AF2" s="194"/>
      <c r="AG2" s="195"/>
      <c r="AH2" s="2"/>
    </row>
    <row r="3" spans="1:40" ht="22.9" customHeight="1" thickBot="1" x14ac:dyDescent="0.4">
      <c r="A3" s="9"/>
      <c r="B3" s="282">
        <f>'پہلی جمعرات'!B3:G3</f>
        <v>0</v>
      </c>
      <c r="C3" s="283"/>
      <c r="D3" s="283"/>
      <c r="E3" s="283"/>
      <c r="F3" s="283"/>
      <c r="G3" s="284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B3" s="196"/>
      <c r="AC3" s="197"/>
      <c r="AD3" s="197"/>
      <c r="AE3" s="197"/>
      <c r="AF3" s="197"/>
      <c r="AG3" s="198"/>
      <c r="AH3" s="2"/>
      <c r="AI3" s="3"/>
    </row>
    <row r="4" spans="1:40" ht="5.65" customHeight="1" thickBot="1" x14ac:dyDescent="0.4">
      <c r="A4" s="9"/>
      <c r="B4" s="151"/>
      <c r="C4" s="151"/>
      <c r="D4" s="151"/>
      <c r="E4" s="151"/>
      <c r="F4" s="151"/>
      <c r="G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  <c r="X4" s="152"/>
      <c r="Y4" s="152"/>
      <c r="Z4" s="152"/>
      <c r="AB4" s="199"/>
      <c r="AC4" s="200"/>
      <c r="AD4" s="200"/>
      <c r="AE4" s="200"/>
      <c r="AF4" s="200"/>
      <c r="AG4" s="201"/>
      <c r="AH4" s="2"/>
      <c r="AI4" s="3"/>
    </row>
    <row r="5" spans="1:40" ht="22.5" customHeight="1" x14ac:dyDescent="0.35">
      <c r="A5" s="9"/>
      <c r="B5" s="212" t="s">
        <v>8</v>
      </c>
      <c r="C5" s="213"/>
      <c r="D5" s="213"/>
      <c r="E5" s="213"/>
      <c r="F5" s="213"/>
      <c r="G5" s="214"/>
      <c r="I5" s="153"/>
      <c r="J5" s="218"/>
      <c r="K5" s="219"/>
      <c r="L5" s="219"/>
      <c r="M5" s="219"/>
      <c r="N5" s="220"/>
      <c r="O5" s="221" t="s">
        <v>103</v>
      </c>
      <c r="P5" s="222"/>
      <c r="Q5" s="280"/>
      <c r="R5" s="218"/>
      <c r="S5" s="219"/>
      <c r="T5" s="219"/>
      <c r="U5" s="219"/>
      <c r="V5" s="220"/>
      <c r="W5" s="281" t="s">
        <v>102</v>
      </c>
      <c r="X5" s="224"/>
      <c r="Y5" s="224"/>
      <c r="Z5" s="224"/>
      <c r="AB5" s="268">
        <f>'پہلی جمعرات'!AB5</f>
        <v>0</v>
      </c>
      <c r="AC5" s="269"/>
      <c r="AD5" s="269"/>
      <c r="AE5" s="269"/>
      <c r="AF5" s="269"/>
      <c r="AG5" s="270"/>
      <c r="AH5" s="2"/>
      <c r="AI5" s="3"/>
    </row>
    <row r="6" spans="1:40" ht="5.65" customHeight="1" x14ac:dyDescent="0.35">
      <c r="A6" s="9"/>
      <c r="B6" s="268">
        <f>'پہلی جمعرات'!B6:G7</f>
        <v>0</v>
      </c>
      <c r="C6" s="269"/>
      <c r="D6" s="269"/>
      <c r="E6" s="269"/>
      <c r="F6" s="269"/>
      <c r="G6" s="270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5"/>
      <c r="Y6" s="155"/>
      <c r="Z6" s="155"/>
      <c r="AB6" s="271"/>
      <c r="AC6" s="272"/>
      <c r="AD6" s="272"/>
      <c r="AE6" s="272"/>
      <c r="AF6" s="272"/>
      <c r="AG6" s="273"/>
      <c r="AH6" s="2"/>
    </row>
    <row r="7" spans="1:40" ht="19.899999999999999" customHeight="1" thickBot="1" x14ac:dyDescent="0.4">
      <c r="A7" s="9"/>
      <c r="B7" s="274"/>
      <c r="C7" s="275"/>
      <c r="D7" s="275"/>
      <c r="E7" s="275"/>
      <c r="F7" s="275"/>
      <c r="G7" s="276"/>
      <c r="I7" s="277" t="s">
        <v>113</v>
      </c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9"/>
      <c r="AB7" s="274"/>
      <c r="AC7" s="275"/>
      <c r="AD7" s="275"/>
      <c r="AE7" s="275"/>
      <c r="AF7" s="275"/>
      <c r="AG7" s="276"/>
      <c r="AH7" s="2"/>
    </row>
    <row r="8" spans="1:40" ht="7.15" customHeight="1" thickBot="1" x14ac:dyDescent="0.4">
      <c r="A8" s="10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5"/>
      <c r="N8" s="5"/>
      <c r="O8" s="5"/>
      <c r="P8" s="5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4"/>
    </row>
    <row r="9" spans="1:40" ht="17.649999999999999" customHeight="1" x14ac:dyDescent="0.35">
      <c r="A9" s="9"/>
      <c r="B9" s="236">
        <v>5</v>
      </c>
      <c r="C9" s="228"/>
      <c r="D9" s="228"/>
      <c r="E9" s="228"/>
      <c r="F9" s="228"/>
      <c r="G9" s="228"/>
      <c r="H9" s="228"/>
      <c r="I9" s="228"/>
      <c r="J9" s="228"/>
      <c r="K9" s="229"/>
      <c r="L9" s="227">
        <v>4</v>
      </c>
      <c r="M9" s="228"/>
      <c r="N9" s="228"/>
      <c r="O9" s="228"/>
      <c r="P9" s="229"/>
      <c r="Q9" s="227">
        <v>3</v>
      </c>
      <c r="R9" s="228"/>
      <c r="S9" s="228"/>
      <c r="T9" s="228"/>
      <c r="U9" s="228"/>
      <c r="V9" s="228"/>
      <c r="W9" s="228"/>
      <c r="X9" s="228"/>
      <c r="Y9" s="228"/>
      <c r="Z9" s="229"/>
      <c r="AA9" s="227">
        <v>2</v>
      </c>
      <c r="AB9" s="228"/>
      <c r="AC9" s="229"/>
      <c r="AD9" s="225">
        <v>1</v>
      </c>
      <c r="AE9" s="226"/>
      <c r="AF9" s="253"/>
      <c r="AG9" s="254"/>
      <c r="AH9" s="12"/>
      <c r="AL9" s="27" t="s">
        <v>35</v>
      </c>
      <c r="AM9" s="27"/>
      <c r="AN9" s="27"/>
    </row>
    <row r="10" spans="1:40" ht="41.25" customHeight="1" x14ac:dyDescent="0.35">
      <c r="A10" s="9"/>
      <c r="B10" s="233" t="s">
        <v>32</v>
      </c>
      <c r="C10" s="234"/>
      <c r="D10" s="234"/>
      <c r="E10" s="234"/>
      <c r="F10" s="234"/>
      <c r="G10" s="234"/>
      <c r="H10" s="234"/>
      <c r="I10" s="234"/>
      <c r="J10" s="234"/>
      <c r="K10" s="235"/>
      <c r="L10" s="237" t="s">
        <v>27</v>
      </c>
      <c r="M10" s="238"/>
      <c r="N10" s="238"/>
      <c r="O10" s="238"/>
      <c r="P10" s="239"/>
      <c r="Q10" s="230" t="s">
        <v>36</v>
      </c>
      <c r="R10" s="231"/>
      <c r="S10" s="231"/>
      <c r="T10" s="231"/>
      <c r="U10" s="231"/>
      <c r="V10" s="231"/>
      <c r="W10" s="231"/>
      <c r="X10" s="231"/>
      <c r="Y10" s="231"/>
      <c r="Z10" s="232"/>
      <c r="AA10" s="240" t="s">
        <v>89</v>
      </c>
      <c r="AB10" s="241"/>
      <c r="AC10" s="242" t="s">
        <v>97</v>
      </c>
      <c r="AD10" s="237" t="s">
        <v>88</v>
      </c>
      <c r="AE10" s="239"/>
      <c r="AF10" s="259" t="s">
        <v>2</v>
      </c>
      <c r="AG10" s="261" t="s">
        <v>4</v>
      </c>
      <c r="AH10" s="12"/>
    </row>
    <row r="11" spans="1:40" ht="144.94999999999999" customHeight="1" thickBot="1" x14ac:dyDescent="0.4">
      <c r="A11" s="9"/>
      <c r="B11" s="75" t="s">
        <v>14</v>
      </c>
      <c r="C11" s="61" t="s">
        <v>99</v>
      </c>
      <c r="D11" s="61" t="s">
        <v>13</v>
      </c>
      <c r="E11" s="61" t="s">
        <v>23</v>
      </c>
      <c r="F11" s="61" t="s">
        <v>15</v>
      </c>
      <c r="G11" s="108" t="s">
        <v>98</v>
      </c>
      <c r="H11" s="108" t="s">
        <v>12</v>
      </c>
      <c r="I11" s="61" t="s">
        <v>33</v>
      </c>
      <c r="J11" s="61" t="s">
        <v>24</v>
      </c>
      <c r="K11" s="67" t="s">
        <v>37</v>
      </c>
      <c r="L11" s="63" t="s">
        <v>31</v>
      </c>
      <c r="M11" s="60" t="s">
        <v>30</v>
      </c>
      <c r="N11" s="61" t="s">
        <v>34</v>
      </c>
      <c r="O11" s="61" t="s">
        <v>29</v>
      </c>
      <c r="P11" s="67" t="s">
        <v>28</v>
      </c>
      <c r="Q11" s="63" t="s">
        <v>17</v>
      </c>
      <c r="R11" s="61" t="s">
        <v>11</v>
      </c>
      <c r="S11" s="61" t="s">
        <v>10</v>
      </c>
      <c r="T11" s="61" t="s">
        <v>19</v>
      </c>
      <c r="U11" s="61" t="s">
        <v>20</v>
      </c>
      <c r="V11" s="61" t="s">
        <v>21</v>
      </c>
      <c r="W11" s="61" t="s">
        <v>9</v>
      </c>
      <c r="X11" s="61" t="s">
        <v>18</v>
      </c>
      <c r="Y11" s="61" t="s">
        <v>16</v>
      </c>
      <c r="Z11" s="67" t="s">
        <v>25</v>
      </c>
      <c r="AA11" s="63" t="s">
        <v>92</v>
      </c>
      <c r="AB11" s="62" t="s">
        <v>90</v>
      </c>
      <c r="AC11" s="243"/>
      <c r="AD11" s="106" t="s">
        <v>3</v>
      </c>
      <c r="AE11" s="107" t="s">
        <v>1</v>
      </c>
      <c r="AF11" s="260"/>
      <c r="AG11" s="262"/>
      <c r="AH11" s="12"/>
    </row>
    <row r="12" spans="1:40" ht="21.75" x14ac:dyDescent="0.35">
      <c r="A12" s="9"/>
      <c r="B12" s="73"/>
      <c r="C12" s="16"/>
      <c r="D12" s="16"/>
      <c r="E12" s="16"/>
      <c r="F12" s="16"/>
      <c r="G12" s="16"/>
      <c r="H12" s="16"/>
      <c r="I12" s="16"/>
      <c r="J12" s="16"/>
      <c r="K12" s="69"/>
      <c r="L12" s="68"/>
      <c r="M12" s="16"/>
      <c r="N12" s="16"/>
      <c r="O12" s="16"/>
      <c r="P12" s="69"/>
      <c r="Q12" s="68"/>
      <c r="R12" s="16"/>
      <c r="S12" s="16"/>
      <c r="T12" s="16"/>
      <c r="U12" s="16"/>
      <c r="V12" s="16"/>
      <c r="W12" s="16"/>
      <c r="X12" s="16"/>
      <c r="Y12" s="16"/>
      <c r="Z12" s="69"/>
      <c r="AA12" s="64"/>
      <c r="AB12" s="76"/>
      <c r="AC12" s="78"/>
      <c r="AD12" s="164">
        <f>'پہلی جمعرات'!AD12</f>
        <v>0</v>
      </c>
      <c r="AE12" s="165">
        <f>'پہلی جمعرات'!AE12</f>
        <v>0</v>
      </c>
      <c r="AF12" s="29" t="str">
        <f>'پہلی جمعرات'!AF12</f>
        <v>کراچی ساؤتھ سنٹرل</v>
      </c>
      <c r="AG12" s="19">
        <v>1</v>
      </c>
      <c r="AH12" s="12"/>
    </row>
    <row r="13" spans="1:40" ht="21.75" x14ac:dyDescent="0.35">
      <c r="A13" s="9"/>
      <c r="B13" s="74"/>
      <c r="C13" s="17"/>
      <c r="D13" s="17"/>
      <c r="E13" s="17"/>
      <c r="F13" s="17"/>
      <c r="G13" s="17"/>
      <c r="H13" s="17"/>
      <c r="I13" s="17"/>
      <c r="J13" s="17"/>
      <c r="K13" s="71"/>
      <c r="L13" s="70"/>
      <c r="M13" s="17"/>
      <c r="N13" s="17"/>
      <c r="O13" s="17"/>
      <c r="P13" s="71"/>
      <c r="Q13" s="70"/>
      <c r="R13" s="17"/>
      <c r="S13" s="17"/>
      <c r="T13" s="17"/>
      <c r="U13" s="17"/>
      <c r="V13" s="17"/>
      <c r="W13" s="17"/>
      <c r="X13" s="17"/>
      <c r="Y13" s="17"/>
      <c r="Z13" s="71"/>
      <c r="AA13" s="47"/>
      <c r="AB13" s="43"/>
      <c r="AC13" s="79"/>
      <c r="AD13" s="166">
        <f>'پہلی جمعرات'!AD13</f>
        <v>0</v>
      </c>
      <c r="AE13" s="167">
        <f>'پہلی جمعرات'!AE13</f>
        <v>0</v>
      </c>
      <c r="AF13" s="29" t="str">
        <f>'پہلی جمعرات'!AF13</f>
        <v>کراچی اِیسٹ، مَلیر،کورنگی</v>
      </c>
      <c r="AG13" s="19">
        <v>2</v>
      </c>
      <c r="AH13" s="12"/>
    </row>
    <row r="14" spans="1:40" ht="21.75" x14ac:dyDescent="0.35">
      <c r="A14" s="9"/>
      <c r="B14" s="74"/>
      <c r="C14" s="17"/>
      <c r="D14" s="17"/>
      <c r="E14" s="17"/>
      <c r="F14" s="17"/>
      <c r="G14" s="17"/>
      <c r="H14" s="17"/>
      <c r="I14" s="17"/>
      <c r="J14" s="17"/>
      <c r="K14" s="71"/>
      <c r="L14" s="70"/>
      <c r="M14" s="17"/>
      <c r="N14" s="17"/>
      <c r="O14" s="17"/>
      <c r="P14" s="71"/>
      <c r="Q14" s="70"/>
      <c r="R14" s="17"/>
      <c r="S14" s="17"/>
      <c r="T14" s="17"/>
      <c r="U14" s="17"/>
      <c r="V14" s="17"/>
      <c r="W14" s="17"/>
      <c r="X14" s="17"/>
      <c r="Y14" s="17"/>
      <c r="Z14" s="71"/>
      <c r="AA14" s="47"/>
      <c r="AB14" s="43"/>
      <c r="AC14" s="79"/>
      <c r="AD14" s="166">
        <f>'پہلی جمعرات'!AD14</f>
        <v>0</v>
      </c>
      <c r="AE14" s="167">
        <f>'پہلی جمعرات'!AE14</f>
        <v>0</v>
      </c>
      <c r="AF14" s="29" t="str">
        <f>'پہلی جمعرات'!AF14</f>
        <v>بِن قاسم</v>
      </c>
      <c r="AG14" s="19">
        <v>3</v>
      </c>
      <c r="AH14" s="12"/>
    </row>
    <row r="15" spans="1:40" ht="21.75" x14ac:dyDescent="0.35">
      <c r="A15" s="9"/>
      <c r="B15" s="74"/>
      <c r="C15" s="17"/>
      <c r="D15" s="17"/>
      <c r="E15" s="17"/>
      <c r="F15" s="17"/>
      <c r="G15" s="17"/>
      <c r="H15" s="17"/>
      <c r="I15" s="17"/>
      <c r="J15" s="17"/>
      <c r="K15" s="71"/>
      <c r="L15" s="70"/>
      <c r="M15" s="17"/>
      <c r="N15" s="17"/>
      <c r="O15" s="17"/>
      <c r="P15" s="71"/>
      <c r="Q15" s="70"/>
      <c r="R15" s="17"/>
      <c r="S15" s="17"/>
      <c r="T15" s="17"/>
      <c r="U15" s="17"/>
      <c r="V15" s="17"/>
      <c r="W15" s="17"/>
      <c r="X15" s="17"/>
      <c r="Y15" s="17"/>
      <c r="Z15" s="71"/>
      <c r="AA15" s="47"/>
      <c r="AB15" s="43"/>
      <c r="AC15" s="79"/>
      <c r="AD15" s="166">
        <f>'پہلی جمعرات'!AD15</f>
        <v>0</v>
      </c>
      <c r="AE15" s="167">
        <f>'پہلی جمعرات'!AE15</f>
        <v>0</v>
      </c>
      <c r="AF15" s="29" t="str">
        <f>'پہلی جمعرات'!AF15</f>
        <v>کوئٹہ</v>
      </c>
      <c r="AG15" s="19">
        <v>4</v>
      </c>
      <c r="AH15" s="12"/>
    </row>
    <row r="16" spans="1:40" ht="22.5" thickBot="1" x14ac:dyDescent="0.4">
      <c r="A16" s="9"/>
      <c r="B16" s="74"/>
      <c r="C16" s="17"/>
      <c r="D16" s="17"/>
      <c r="E16" s="17"/>
      <c r="F16" s="17"/>
      <c r="G16" s="17"/>
      <c r="H16" s="17"/>
      <c r="I16" s="17"/>
      <c r="J16" s="17"/>
      <c r="K16" s="71"/>
      <c r="L16" s="70"/>
      <c r="M16" s="17"/>
      <c r="N16" s="17"/>
      <c r="O16" s="17"/>
      <c r="P16" s="71"/>
      <c r="Q16" s="70"/>
      <c r="R16" s="17"/>
      <c r="S16" s="17"/>
      <c r="T16" s="17"/>
      <c r="U16" s="17"/>
      <c r="V16" s="17"/>
      <c r="W16" s="17"/>
      <c r="X16" s="17"/>
      <c r="Y16" s="17"/>
      <c r="Z16" s="71"/>
      <c r="AA16" s="47"/>
      <c r="AB16" s="43"/>
      <c r="AC16" s="79"/>
      <c r="AD16" s="168">
        <f>'پہلی جمعرات'!AD16</f>
        <v>0</v>
      </c>
      <c r="AE16" s="169">
        <f>'پہلی جمعرات'!AE16</f>
        <v>0</v>
      </c>
      <c r="AF16" s="29">
        <f>'پہلی جمعرات'!AF16</f>
        <v>0</v>
      </c>
      <c r="AG16" s="19">
        <v>5</v>
      </c>
      <c r="AH16" s="12"/>
    </row>
    <row r="17" spans="1:34" ht="22.5" hidden="1" customHeight="1" x14ac:dyDescent="0.35">
      <c r="A17" s="9"/>
      <c r="B17" s="74"/>
      <c r="C17" s="17"/>
      <c r="D17" s="17"/>
      <c r="E17" s="17"/>
      <c r="F17" s="17"/>
      <c r="G17" s="17"/>
      <c r="H17" s="17"/>
      <c r="I17" s="17"/>
      <c r="J17" s="17"/>
      <c r="K17" s="71"/>
      <c r="L17" s="70"/>
      <c r="M17" s="17"/>
      <c r="N17" s="17"/>
      <c r="O17" s="17"/>
      <c r="P17" s="71"/>
      <c r="Q17" s="70"/>
      <c r="R17" s="17"/>
      <c r="S17" s="17"/>
      <c r="T17" s="17"/>
      <c r="U17" s="17"/>
      <c r="V17" s="17"/>
      <c r="W17" s="17"/>
      <c r="X17" s="17"/>
      <c r="Y17" s="17"/>
      <c r="Z17" s="71"/>
      <c r="AA17" s="47"/>
      <c r="AB17" s="43"/>
      <c r="AC17" s="79"/>
      <c r="AD17" s="168">
        <f>'پہلی جمعرات'!AD17</f>
        <v>0</v>
      </c>
      <c r="AE17" s="169">
        <f>'پہلی جمعرات'!AE17</f>
        <v>0</v>
      </c>
      <c r="AF17" s="29">
        <f>'پہلی جمعرات'!AF17</f>
        <v>0</v>
      </c>
      <c r="AG17" s="19"/>
      <c r="AH17" s="12"/>
    </row>
    <row r="18" spans="1:34" ht="22.5" hidden="1" customHeight="1" x14ac:dyDescent="0.35">
      <c r="A18" s="9"/>
      <c r="B18" s="74"/>
      <c r="C18" s="17"/>
      <c r="D18" s="17"/>
      <c r="E18" s="17"/>
      <c r="F18" s="17"/>
      <c r="G18" s="17"/>
      <c r="H18" s="17"/>
      <c r="I18" s="17"/>
      <c r="J18" s="17"/>
      <c r="K18" s="71"/>
      <c r="L18" s="70"/>
      <c r="M18" s="17"/>
      <c r="N18" s="17"/>
      <c r="O18" s="17"/>
      <c r="P18" s="71"/>
      <c r="Q18" s="70"/>
      <c r="R18" s="17"/>
      <c r="S18" s="17"/>
      <c r="T18" s="17"/>
      <c r="U18" s="17"/>
      <c r="V18" s="17"/>
      <c r="W18" s="17"/>
      <c r="X18" s="17"/>
      <c r="Y18" s="17"/>
      <c r="Z18" s="71"/>
      <c r="AA18" s="47"/>
      <c r="AB18" s="43"/>
      <c r="AC18" s="79"/>
      <c r="AD18" s="168">
        <f>'پہلی جمعرات'!AD18</f>
        <v>0</v>
      </c>
      <c r="AE18" s="169">
        <f>'پہلی جمعرات'!AE18</f>
        <v>0</v>
      </c>
      <c r="AF18" s="29">
        <f>'پہلی جمعرات'!AF18</f>
        <v>0</v>
      </c>
      <c r="AG18" s="19"/>
      <c r="AH18" s="12"/>
    </row>
    <row r="19" spans="1:34" ht="22.5" hidden="1" customHeight="1" x14ac:dyDescent="0.35">
      <c r="A19" s="9"/>
      <c r="B19" s="74"/>
      <c r="C19" s="17"/>
      <c r="D19" s="17"/>
      <c r="E19" s="17"/>
      <c r="F19" s="17"/>
      <c r="G19" s="17"/>
      <c r="H19" s="17"/>
      <c r="I19" s="17"/>
      <c r="J19" s="17"/>
      <c r="K19" s="71"/>
      <c r="L19" s="70"/>
      <c r="M19" s="17"/>
      <c r="N19" s="17"/>
      <c r="O19" s="17"/>
      <c r="P19" s="71"/>
      <c r="Q19" s="70"/>
      <c r="R19" s="17"/>
      <c r="S19" s="17"/>
      <c r="T19" s="17"/>
      <c r="U19" s="17"/>
      <c r="V19" s="17"/>
      <c r="W19" s="17"/>
      <c r="X19" s="17"/>
      <c r="Y19" s="17"/>
      <c r="Z19" s="71"/>
      <c r="AA19" s="47"/>
      <c r="AB19" s="43"/>
      <c r="AC19" s="79"/>
      <c r="AD19" s="168">
        <f>'پہلی جمعرات'!AD19</f>
        <v>0</v>
      </c>
      <c r="AE19" s="169">
        <f>'پہلی جمعرات'!AE19</f>
        <v>0</v>
      </c>
      <c r="AF19" s="29">
        <f>'پہلی جمعرات'!AF19</f>
        <v>0</v>
      </c>
      <c r="AG19" s="19"/>
      <c r="AH19" s="12"/>
    </row>
    <row r="20" spans="1:34" ht="22.5" hidden="1" customHeight="1" thickBot="1" x14ac:dyDescent="0.4">
      <c r="A20" s="9"/>
      <c r="B20" s="74"/>
      <c r="C20" s="17"/>
      <c r="D20" s="17"/>
      <c r="E20" s="17"/>
      <c r="F20" s="17"/>
      <c r="G20" s="17"/>
      <c r="H20" s="17"/>
      <c r="I20" s="17"/>
      <c r="J20" s="17"/>
      <c r="K20" s="71"/>
      <c r="L20" s="70"/>
      <c r="M20" s="17"/>
      <c r="N20" s="17"/>
      <c r="O20" s="17"/>
      <c r="P20" s="71"/>
      <c r="Q20" s="70"/>
      <c r="R20" s="17"/>
      <c r="S20" s="17"/>
      <c r="T20" s="17"/>
      <c r="U20" s="17"/>
      <c r="V20" s="17"/>
      <c r="W20" s="17"/>
      <c r="X20" s="17"/>
      <c r="Y20" s="17"/>
      <c r="Z20" s="71"/>
      <c r="AA20" s="47"/>
      <c r="AB20" s="43"/>
      <c r="AC20" s="79"/>
      <c r="AD20" s="168">
        <f>'پہلی جمعرات'!AD20</f>
        <v>0</v>
      </c>
      <c r="AE20" s="169">
        <f>'پہلی جمعرات'!AE20</f>
        <v>0</v>
      </c>
      <c r="AF20" s="29">
        <f>'پہلی جمعرات'!AF20</f>
        <v>0</v>
      </c>
      <c r="AG20" s="147"/>
      <c r="AH20" s="12"/>
    </row>
    <row r="21" spans="1:34" ht="22.5" thickBot="1" x14ac:dyDescent="0.4">
      <c r="A21" s="9"/>
      <c r="B21" s="33">
        <f>SUM(B12:B20)</f>
        <v>0</v>
      </c>
      <c r="C21" s="34">
        <f t="shared" ref="C21:AE21" si="0">SUM(C12:C20)</f>
        <v>0</v>
      </c>
      <c r="D21" s="34">
        <f t="shared" si="0"/>
        <v>0</v>
      </c>
      <c r="E21" s="34">
        <f t="shared" si="0"/>
        <v>0</v>
      </c>
      <c r="F21" s="34">
        <f t="shared" si="0"/>
        <v>0</v>
      </c>
      <c r="G21" s="34">
        <f t="shared" si="0"/>
        <v>0</v>
      </c>
      <c r="H21" s="34">
        <f t="shared" si="0"/>
        <v>0</v>
      </c>
      <c r="I21" s="34">
        <f t="shared" si="0"/>
        <v>0</v>
      </c>
      <c r="J21" s="34">
        <f t="shared" si="0"/>
        <v>0</v>
      </c>
      <c r="K21" s="35">
        <f t="shared" si="0"/>
        <v>0</v>
      </c>
      <c r="L21" s="48">
        <f t="shared" si="0"/>
        <v>0</v>
      </c>
      <c r="M21" s="34">
        <f t="shared" si="0"/>
        <v>0</v>
      </c>
      <c r="N21" s="34">
        <f t="shared" si="0"/>
        <v>0</v>
      </c>
      <c r="O21" s="34">
        <f t="shared" si="0"/>
        <v>0</v>
      </c>
      <c r="P21" s="35">
        <f t="shared" si="0"/>
        <v>0</v>
      </c>
      <c r="Q21" s="48">
        <f t="shared" si="0"/>
        <v>0</v>
      </c>
      <c r="R21" s="34">
        <f t="shared" si="0"/>
        <v>0</v>
      </c>
      <c r="S21" s="34">
        <f t="shared" si="0"/>
        <v>0</v>
      </c>
      <c r="T21" s="34">
        <f t="shared" si="0"/>
        <v>0</v>
      </c>
      <c r="U21" s="34">
        <f t="shared" si="0"/>
        <v>0</v>
      </c>
      <c r="V21" s="34">
        <f t="shared" si="0"/>
        <v>0</v>
      </c>
      <c r="W21" s="34">
        <f t="shared" si="0"/>
        <v>0</v>
      </c>
      <c r="X21" s="34">
        <f t="shared" si="0"/>
        <v>0</v>
      </c>
      <c r="Y21" s="34">
        <f t="shared" si="0"/>
        <v>0</v>
      </c>
      <c r="Z21" s="35">
        <f t="shared" si="0"/>
        <v>0</v>
      </c>
      <c r="AA21" s="48">
        <f t="shared" si="0"/>
        <v>0</v>
      </c>
      <c r="AB21" s="24">
        <f t="shared" si="0"/>
        <v>0</v>
      </c>
      <c r="AC21" s="21">
        <f t="shared" si="0"/>
        <v>0</v>
      </c>
      <c r="AD21" s="170">
        <f t="shared" si="0"/>
        <v>0</v>
      </c>
      <c r="AE21" s="171">
        <f t="shared" si="0"/>
        <v>0</v>
      </c>
      <c r="AF21" s="265" t="s">
        <v>42</v>
      </c>
      <c r="AG21" s="256"/>
      <c r="AH21" s="12"/>
    </row>
    <row r="22" spans="1:34" ht="21.75" x14ac:dyDescent="0.35">
      <c r="A22" s="9"/>
      <c r="B22" s="74"/>
      <c r="C22" s="17"/>
      <c r="D22" s="17"/>
      <c r="E22" s="17"/>
      <c r="F22" s="17"/>
      <c r="G22" s="17"/>
      <c r="H22" s="17"/>
      <c r="I22" s="17"/>
      <c r="J22" s="17"/>
      <c r="K22" s="71"/>
      <c r="L22" s="70"/>
      <c r="M22" s="17"/>
      <c r="N22" s="17"/>
      <c r="O22" s="17"/>
      <c r="P22" s="71"/>
      <c r="Q22" s="70"/>
      <c r="R22" s="17"/>
      <c r="S22" s="17"/>
      <c r="T22" s="17"/>
      <c r="U22" s="17"/>
      <c r="V22" s="17"/>
      <c r="W22" s="17"/>
      <c r="X22" s="17"/>
      <c r="Y22" s="17"/>
      <c r="Z22" s="71"/>
      <c r="AA22" s="47"/>
      <c r="AB22" s="43"/>
      <c r="AC22" s="79"/>
      <c r="AD22" s="172">
        <f>'پہلی جمعرات'!AD22</f>
        <v>0</v>
      </c>
      <c r="AE22" s="173">
        <f>'پہلی جمعرات'!AE22</f>
        <v>0</v>
      </c>
      <c r="AF22" s="28" t="str">
        <f>'پہلی جمعرات'!AF22</f>
        <v>حیدرآباد</v>
      </c>
      <c r="AG22" s="19">
        <v>6</v>
      </c>
      <c r="AH22" s="12"/>
    </row>
    <row r="23" spans="1:34" ht="21.75" x14ac:dyDescent="0.35">
      <c r="A23" s="9"/>
      <c r="B23" s="74"/>
      <c r="C23" s="17"/>
      <c r="D23" s="17"/>
      <c r="E23" s="17"/>
      <c r="F23" s="17"/>
      <c r="G23" s="17"/>
      <c r="H23" s="17"/>
      <c r="I23" s="17"/>
      <c r="J23" s="17"/>
      <c r="K23" s="71"/>
      <c r="L23" s="70"/>
      <c r="M23" s="17"/>
      <c r="N23" s="17"/>
      <c r="O23" s="17"/>
      <c r="P23" s="71"/>
      <c r="Q23" s="70"/>
      <c r="R23" s="17"/>
      <c r="S23" s="17"/>
      <c r="T23" s="17"/>
      <c r="U23" s="17"/>
      <c r="V23" s="17"/>
      <c r="W23" s="17"/>
      <c r="X23" s="17"/>
      <c r="Y23" s="17"/>
      <c r="Z23" s="71"/>
      <c r="AA23" s="47"/>
      <c r="AB23" s="43"/>
      <c r="AC23" s="79"/>
      <c r="AD23" s="166">
        <f>'پہلی جمعرات'!AD23</f>
        <v>0</v>
      </c>
      <c r="AE23" s="167">
        <f>'پہلی جمعرات'!AE23</f>
        <v>0</v>
      </c>
      <c r="AF23" s="28" t="str">
        <f>'پہلی جمعرات'!AF23</f>
        <v>میرپورخاص</v>
      </c>
      <c r="AG23" s="19">
        <v>7</v>
      </c>
      <c r="AH23" s="12"/>
    </row>
    <row r="24" spans="1:34" ht="21.75" x14ac:dyDescent="0.35">
      <c r="A24" s="9"/>
      <c r="B24" s="74"/>
      <c r="C24" s="17"/>
      <c r="D24" s="17"/>
      <c r="E24" s="17"/>
      <c r="F24" s="17"/>
      <c r="G24" s="17"/>
      <c r="H24" s="17"/>
      <c r="I24" s="17"/>
      <c r="J24" s="17"/>
      <c r="K24" s="71"/>
      <c r="L24" s="70"/>
      <c r="M24" s="17"/>
      <c r="N24" s="17"/>
      <c r="O24" s="17"/>
      <c r="P24" s="71"/>
      <c r="Q24" s="70"/>
      <c r="R24" s="17"/>
      <c r="S24" s="17"/>
      <c r="T24" s="17"/>
      <c r="U24" s="17"/>
      <c r="V24" s="17"/>
      <c r="W24" s="17"/>
      <c r="X24" s="17"/>
      <c r="Y24" s="17"/>
      <c r="Z24" s="71"/>
      <c r="AA24" s="47"/>
      <c r="AB24" s="43"/>
      <c r="AC24" s="79"/>
      <c r="AD24" s="166">
        <f>'پہلی جمعرات'!AD24</f>
        <v>0</v>
      </c>
      <c r="AE24" s="167">
        <f>'پہلی جمعرات'!AE24</f>
        <v>0</v>
      </c>
      <c r="AF24" s="28" t="str">
        <f>'پہلی جمعرات'!AF24</f>
        <v>تھر</v>
      </c>
      <c r="AG24" s="19">
        <v>8</v>
      </c>
      <c r="AH24" s="12"/>
    </row>
    <row r="25" spans="1:34" ht="21.75" x14ac:dyDescent="0.35">
      <c r="A25" s="9"/>
      <c r="B25" s="74"/>
      <c r="C25" s="17"/>
      <c r="D25" s="17"/>
      <c r="E25" s="17"/>
      <c r="F25" s="17"/>
      <c r="G25" s="17"/>
      <c r="H25" s="17"/>
      <c r="I25" s="17"/>
      <c r="J25" s="17"/>
      <c r="K25" s="71"/>
      <c r="L25" s="70"/>
      <c r="M25" s="17"/>
      <c r="N25" s="17"/>
      <c r="O25" s="17"/>
      <c r="P25" s="71"/>
      <c r="Q25" s="70"/>
      <c r="R25" s="17"/>
      <c r="S25" s="17"/>
      <c r="T25" s="17"/>
      <c r="U25" s="17"/>
      <c r="V25" s="17"/>
      <c r="W25" s="17"/>
      <c r="X25" s="17"/>
      <c r="Y25" s="17"/>
      <c r="Z25" s="71"/>
      <c r="AA25" s="47"/>
      <c r="AB25" s="43"/>
      <c r="AC25" s="79"/>
      <c r="AD25" s="166">
        <f>'پہلی جمعرات'!AD25</f>
        <v>0</v>
      </c>
      <c r="AE25" s="167">
        <f>'پہلی جمعرات'!AE25</f>
        <v>0</v>
      </c>
      <c r="AF25" s="28" t="str">
        <f>'پہلی جمعرات'!AF25</f>
        <v>نواب شاہ</v>
      </c>
      <c r="AG25" s="19">
        <v>9</v>
      </c>
      <c r="AH25" s="12"/>
    </row>
    <row r="26" spans="1:34" ht="21.75" x14ac:dyDescent="0.35">
      <c r="A26" s="9"/>
      <c r="B26" s="74"/>
      <c r="C26" s="17"/>
      <c r="D26" s="17"/>
      <c r="E26" s="17"/>
      <c r="F26" s="17"/>
      <c r="G26" s="17"/>
      <c r="H26" s="17"/>
      <c r="I26" s="17"/>
      <c r="J26" s="17"/>
      <c r="K26" s="71"/>
      <c r="L26" s="70"/>
      <c r="M26" s="17"/>
      <c r="N26" s="17"/>
      <c r="O26" s="17"/>
      <c r="P26" s="71"/>
      <c r="Q26" s="70"/>
      <c r="R26" s="17"/>
      <c r="S26" s="17"/>
      <c r="T26" s="17"/>
      <c r="U26" s="17"/>
      <c r="V26" s="17"/>
      <c r="W26" s="17"/>
      <c r="X26" s="17"/>
      <c r="Y26" s="17"/>
      <c r="Z26" s="71"/>
      <c r="AA26" s="47"/>
      <c r="AB26" s="43"/>
      <c r="AC26" s="79"/>
      <c r="AD26" s="166">
        <f>'پہلی جمعرات'!AD26</f>
        <v>0</v>
      </c>
      <c r="AE26" s="167">
        <f>'پہلی جمعرات'!AE26</f>
        <v>0</v>
      </c>
      <c r="AF26" s="28" t="str">
        <f>'پہلی جمعرات'!AF26</f>
        <v>لاڑکانہ</v>
      </c>
      <c r="AG26" s="19">
        <v>10</v>
      </c>
      <c r="AH26" s="12"/>
    </row>
    <row r="27" spans="1:34" ht="21.75" x14ac:dyDescent="0.35">
      <c r="A27" s="9"/>
      <c r="B27" s="74"/>
      <c r="C27" s="17"/>
      <c r="D27" s="17"/>
      <c r="E27" s="17"/>
      <c r="F27" s="17"/>
      <c r="G27" s="17"/>
      <c r="H27" s="17"/>
      <c r="I27" s="17"/>
      <c r="J27" s="17"/>
      <c r="K27" s="71"/>
      <c r="L27" s="70"/>
      <c r="M27" s="17"/>
      <c r="N27" s="17"/>
      <c r="O27" s="17"/>
      <c r="P27" s="71"/>
      <c r="Q27" s="70"/>
      <c r="R27" s="17"/>
      <c r="S27" s="17"/>
      <c r="T27" s="17"/>
      <c r="U27" s="17"/>
      <c r="V27" s="17"/>
      <c r="W27" s="17"/>
      <c r="X27" s="17"/>
      <c r="Y27" s="17"/>
      <c r="Z27" s="71"/>
      <c r="AA27" s="47"/>
      <c r="AB27" s="43"/>
      <c r="AC27" s="79"/>
      <c r="AD27" s="166">
        <f>'پہلی جمعرات'!AD27</f>
        <v>0</v>
      </c>
      <c r="AE27" s="167">
        <f>'پہلی جمعرات'!AE27</f>
        <v>0</v>
      </c>
      <c r="AF27" s="28" t="str">
        <f>'پہلی جمعرات'!AF27</f>
        <v>سکھر</v>
      </c>
      <c r="AG27" s="19">
        <v>11</v>
      </c>
      <c r="AH27" s="12"/>
    </row>
    <row r="28" spans="1:34" ht="21.75" x14ac:dyDescent="0.35">
      <c r="A28" s="9"/>
      <c r="B28" s="74"/>
      <c r="C28" s="17"/>
      <c r="D28" s="17"/>
      <c r="E28" s="17"/>
      <c r="F28" s="17"/>
      <c r="G28" s="17"/>
      <c r="H28" s="17"/>
      <c r="I28" s="17"/>
      <c r="J28" s="17"/>
      <c r="K28" s="71"/>
      <c r="L28" s="70"/>
      <c r="M28" s="17"/>
      <c r="N28" s="17"/>
      <c r="O28" s="17"/>
      <c r="P28" s="71"/>
      <c r="Q28" s="70"/>
      <c r="R28" s="17"/>
      <c r="S28" s="17"/>
      <c r="T28" s="17"/>
      <c r="U28" s="17"/>
      <c r="V28" s="17"/>
      <c r="W28" s="17"/>
      <c r="X28" s="17"/>
      <c r="Y28" s="17"/>
      <c r="Z28" s="71"/>
      <c r="AA28" s="47"/>
      <c r="AB28" s="43"/>
      <c r="AC28" s="79"/>
      <c r="AD28" s="166">
        <f>'پہلی جمعرات'!AD28</f>
        <v>0</v>
      </c>
      <c r="AE28" s="167">
        <f>'پہلی جمعرات'!AE28</f>
        <v>0</v>
      </c>
      <c r="AF28" s="28" t="str">
        <f>'پہلی جمعرات'!AF28</f>
        <v>کشمور</v>
      </c>
      <c r="AG28" s="19">
        <v>12</v>
      </c>
      <c r="AH28" s="12"/>
    </row>
    <row r="29" spans="1:34" ht="22.5" thickBot="1" x14ac:dyDescent="0.4">
      <c r="A29" s="9"/>
      <c r="B29" s="74"/>
      <c r="C29" s="17"/>
      <c r="D29" s="17"/>
      <c r="E29" s="17"/>
      <c r="F29" s="17"/>
      <c r="G29" s="17"/>
      <c r="H29" s="17"/>
      <c r="I29" s="17"/>
      <c r="J29" s="17"/>
      <c r="K29" s="71"/>
      <c r="L29" s="70"/>
      <c r="M29" s="17"/>
      <c r="N29" s="17"/>
      <c r="O29" s="17"/>
      <c r="P29" s="71"/>
      <c r="Q29" s="70"/>
      <c r="R29" s="17"/>
      <c r="S29" s="17"/>
      <c r="T29" s="17"/>
      <c r="U29" s="17"/>
      <c r="V29" s="17"/>
      <c r="W29" s="17"/>
      <c r="X29" s="17"/>
      <c r="Y29" s="17"/>
      <c r="Z29" s="71"/>
      <c r="AA29" s="47"/>
      <c r="AB29" s="43"/>
      <c r="AC29" s="79"/>
      <c r="AD29" s="166">
        <f>'پہلی جمعرات'!AD29</f>
        <v>0</v>
      </c>
      <c r="AE29" s="167">
        <f>'پہلی جمعرات'!AE29</f>
        <v>0</v>
      </c>
      <c r="AF29" s="28" t="str">
        <f>'پہلی جمعرات'!AF29</f>
        <v>ڈیرہ اللہ یار</v>
      </c>
      <c r="AG29" s="19">
        <v>13</v>
      </c>
      <c r="AH29" s="12"/>
    </row>
    <row r="30" spans="1:34" ht="22.5" hidden="1" customHeight="1" x14ac:dyDescent="0.35">
      <c r="A30" s="9"/>
      <c r="B30" s="74"/>
      <c r="C30" s="17"/>
      <c r="D30" s="17"/>
      <c r="E30" s="17"/>
      <c r="F30" s="17"/>
      <c r="G30" s="17"/>
      <c r="H30" s="17"/>
      <c r="I30" s="17"/>
      <c r="J30" s="17"/>
      <c r="K30" s="71"/>
      <c r="L30" s="70"/>
      <c r="M30" s="17"/>
      <c r="N30" s="17"/>
      <c r="O30" s="17"/>
      <c r="P30" s="71"/>
      <c r="Q30" s="70"/>
      <c r="R30" s="17"/>
      <c r="S30" s="17"/>
      <c r="T30" s="17"/>
      <c r="U30" s="17"/>
      <c r="V30" s="17"/>
      <c r="W30" s="17"/>
      <c r="X30" s="17"/>
      <c r="Y30" s="17"/>
      <c r="Z30" s="71"/>
      <c r="AA30" s="47"/>
      <c r="AB30" s="43"/>
      <c r="AC30" s="79"/>
      <c r="AD30" s="166">
        <f>'پہلی جمعرات'!AD30</f>
        <v>0</v>
      </c>
      <c r="AE30" s="167">
        <f>'پہلی جمعرات'!AE30</f>
        <v>0</v>
      </c>
      <c r="AF30" s="28">
        <f>'پہلی جمعرات'!AF30</f>
        <v>0</v>
      </c>
      <c r="AG30" s="19"/>
      <c r="AH30" s="12"/>
    </row>
    <row r="31" spans="1:34" ht="22.5" hidden="1" customHeight="1" x14ac:dyDescent="0.35">
      <c r="A31" s="9"/>
      <c r="B31" s="74"/>
      <c r="C31" s="17"/>
      <c r="D31" s="17"/>
      <c r="E31" s="17"/>
      <c r="F31" s="17"/>
      <c r="G31" s="17"/>
      <c r="H31" s="17"/>
      <c r="I31" s="17"/>
      <c r="J31" s="17"/>
      <c r="K31" s="71"/>
      <c r="L31" s="70"/>
      <c r="M31" s="17"/>
      <c r="N31" s="17"/>
      <c r="O31" s="17"/>
      <c r="P31" s="71"/>
      <c r="Q31" s="70"/>
      <c r="R31" s="17"/>
      <c r="S31" s="17"/>
      <c r="T31" s="17"/>
      <c r="U31" s="17"/>
      <c r="V31" s="17"/>
      <c r="W31" s="17"/>
      <c r="X31" s="17"/>
      <c r="Y31" s="17"/>
      <c r="Z31" s="71"/>
      <c r="AA31" s="47"/>
      <c r="AB31" s="43"/>
      <c r="AC31" s="79"/>
      <c r="AD31" s="166">
        <f>'پہلی جمعرات'!AD31</f>
        <v>0</v>
      </c>
      <c r="AE31" s="167">
        <f>'پہلی جمعرات'!AE31</f>
        <v>0</v>
      </c>
      <c r="AF31" s="28">
        <f>'پہلی جمعرات'!AF31</f>
        <v>0</v>
      </c>
      <c r="AG31" s="19"/>
      <c r="AH31" s="12"/>
    </row>
    <row r="32" spans="1:34" ht="22.5" hidden="1" customHeight="1" thickBot="1" x14ac:dyDescent="0.4">
      <c r="A32" s="9"/>
      <c r="B32" s="74"/>
      <c r="C32" s="17"/>
      <c r="D32" s="17"/>
      <c r="E32" s="17"/>
      <c r="F32" s="17"/>
      <c r="G32" s="17"/>
      <c r="H32" s="17"/>
      <c r="I32" s="17"/>
      <c r="J32" s="17"/>
      <c r="K32" s="71"/>
      <c r="L32" s="70"/>
      <c r="M32" s="17"/>
      <c r="N32" s="17"/>
      <c r="O32" s="17"/>
      <c r="P32" s="71"/>
      <c r="Q32" s="70"/>
      <c r="R32" s="17"/>
      <c r="S32" s="17"/>
      <c r="T32" s="17"/>
      <c r="U32" s="17"/>
      <c r="V32" s="17"/>
      <c r="W32" s="17"/>
      <c r="X32" s="17"/>
      <c r="Y32" s="17"/>
      <c r="Z32" s="71"/>
      <c r="AA32" s="47"/>
      <c r="AB32" s="43"/>
      <c r="AC32" s="79"/>
      <c r="AD32" s="166">
        <f>'پہلی جمعرات'!AD32</f>
        <v>0</v>
      </c>
      <c r="AE32" s="167">
        <f>'پہلی جمعرات'!AE32</f>
        <v>0</v>
      </c>
      <c r="AF32" s="28">
        <f>'پہلی جمعرات'!AF32</f>
        <v>0</v>
      </c>
      <c r="AG32" s="19"/>
      <c r="AH32" s="12"/>
    </row>
    <row r="33" spans="1:34" ht="22.5" thickBot="1" x14ac:dyDescent="0.4">
      <c r="A33" s="9"/>
      <c r="B33" s="33">
        <f t="shared" ref="B33:AE33" si="1">SUM(B22:B32)</f>
        <v>0</v>
      </c>
      <c r="C33" s="34">
        <f t="shared" si="1"/>
        <v>0</v>
      </c>
      <c r="D33" s="34">
        <f t="shared" si="1"/>
        <v>0</v>
      </c>
      <c r="E33" s="34">
        <f t="shared" si="1"/>
        <v>0</v>
      </c>
      <c r="F33" s="34">
        <f t="shared" si="1"/>
        <v>0</v>
      </c>
      <c r="G33" s="34">
        <f t="shared" si="1"/>
        <v>0</v>
      </c>
      <c r="H33" s="34">
        <f t="shared" si="1"/>
        <v>0</v>
      </c>
      <c r="I33" s="34">
        <f t="shared" si="1"/>
        <v>0</v>
      </c>
      <c r="J33" s="34">
        <f t="shared" si="1"/>
        <v>0</v>
      </c>
      <c r="K33" s="35">
        <f t="shared" si="1"/>
        <v>0</v>
      </c>
      <c r="L33" s="48">
        <f t="shared" si="1"/>
        <v>0</v>
      </c>
      <c r="M33" s="34">
        <f t="shared" si="1"/>
        <v>0</v>
      </c>
      <c r="N33" s="34">
        <f t="shared" si="1"/>
        <v>0</v>
      </c>
      <c r="O33" s="34">
        <f t="shared" si="1"/>
        <v>0</v>
      </c>
      <c r="P33" s="35">
        <f t="shared" si="1"/>
        <v>0</v>
      </c>
      <c r="Q33" s="48">
        <f t="shared" si="1"/>
        <v>0</v>
      </c>
      <c r="R33" s="34">
        <f t="shared" si="1"/>
        <v>0</v>
      </c>
      <c r="S33" s="34">
        <f t="shared" si="1"/>
        <v>0</v>
      </c>
      <c r="T33" s="34">
        <f t="shared" si="1"/>
        <v>0</v>
      </c>
      <c r="U33" s="34">
        <f t="shared" si="1"/>
        <v>0</v>
      </c>
      <c r="V33" s="34">
        <f t="shared" si="1"/>
        <v>0</v>
      </c>
      <c r="W33" s="34">
        <f t="shared" si="1"/>
        <v>0</v>
      </c>
      <c r="X33" s="34">
        <f t="shared" si="1"/>
        <v>0</v>
      </c>
      <c r="Y33" s="34">
        <f t="shared" si="1"/>
        <v>0</v>
      </c>
      <c r="Z33" s="35">
        <f t="shared" si="1"/>
        <v>0</v>
      </c>
      <c r="AA33" s="48">
        <f t="shared" si="1"/>
        <v>0</v>
      </c>
      <c r="AB33" s="24">
        <f t="shared" si="1"/>
        <v>0</v>
      </c>
      <c r="AC33" s="21">
        <f t="shared" si="1"/>
        <v>0</v>
      </c>
      <c r="AD33" s="170">
        <f t="shared" si="1"/>
        <v>0</v>
      </c>
      <c r="AE33" s="171">
        <f t="shared" si="1"/>
        <v>0</v>
      </c>
      <c r="AF33" s="265" t="s">
        <v>50</v>
      </c>
      <c r="AG33" s="256"/>
      <c r="AH33" s="12"/>
    </row>
    <row r="34" spans="1:34" ht="21.75" x14ac:dyDescent="0.35">
      <c r="A34" s="9"/>
      <c r="B34" s="74"/>
      <c r="C34" s="17"/>
      <c r="D34" s="17"/>
      <c r="E34" s="17"/>
      <c r="F34" s="17"/>
      <c r="G34" s="17"/>
      <c r="H34" s="17"/>
      <c r="I34" s="17"/>
      <c r="J34" s="17"/>
      <c r="K34" s="71"/>
      <c r="L34" s="70"/>
      <c r="M34" s="17"/>
      <c r="N34" s="17"/>
      <c r="O34" s="17"/>
      <c r="P34" s="71"/>
      <c r="Q34" s="70"/>
      <c r="R34" s="17"/>
      <c r="S34" s="17"/>
      <c r="T34" s="17"/>
      <c r="U34" s="17"/>
      <c r="V34" s="17"/>
      <c r="W34" s="17"/>
      <c r="X34" s="17"/>
      <c r="Y34" s="17"/>
      <c r="Z34" s="71"/>
      <c r="AA34" s="47"/>
      <c r="AB34" s="43"/>
      <c r="AC34" s="79"/>
      <c r="AD34" s="172">
        <f>'پہلی جمعرات'!AD34</f>
        <v>0</v>
      </c>
      <c r="AE34" s="173">
        <f>'پہلی جمعرات'!AE34</f>
        <v>0</v>
      </c>
      <c r="AF34" s="132" t="str">
        <f>'پہلی جمعرات'!AF34</f>
        <v>خان پور</v>
      </c>
      <c r="AG34" s="19">
        <v>14</v>
      </c>
      <c r="AH34" s="12"/>
    </row>
    <row r="35" spans="1:34" ht="21.75" x14ac:dyDescent="0.35">
      <c r="A35" s="9"/>
      <c r="B35" s="74"/>
      <c r="C35" s="17"/>
      <c r="D35" s="17"/>
      <c r="E35" s="17"/>
      <c r="F35" s="17"/>
      <c r="G35" s="17"/>
      <c r="H35" s="17"/>
      <c r="I35" s="17"/>
      <c r="J35" s="17"/>
      <c r="K35" s="71"/>
      <c r="L35" s="70"/>
      <c r="M35" s="17"/>
      <c r="N35" s="17"/>
      <c r="O35" s="17"/>
      <c r="P35" s="71"/>
      <c r="Q35" s="70"/>
      <c r="R35" s="17"/>
      <c r="S35" s="17"/>
      <c r="T35" s="17"/>
      <c r="U35" s="17"/>
      <c r="V35" s="17"/>
      <c r="W35" s="17"/>
      <c r="X35" s="17"/>
      <c r="Y35" s="17"/>
      <c r="Z35" s="71"/>
      <c r="AA35" s="47"/>
      <c r="AB35" s="43"/>
      <c r="AC35" s="79"/>
      <c r="AD35" s="166">
        <f>'پہلی جمعرات'!AD35</f>
        <v>0</v>
      </c>
      <c r="AE35" s="167">
        <f>'پہلی جمعرات'!AE35</f>
        <v>0</v>
      </c>
      <c r="AF35" s="132" t="str">
        <f>'پہلی جمعرات'!AF35</f>
        <v>رحیم یار خان</v>
      </c>
      <c r="AG35" s="19">
        <v>15</v>
      </c>
      <c r="AH35" s="12"/>
    </row>
    <row r="36" spans="1:34" ht="21.75" x14ac:dyDescent="0.35">
      <c r="A36" s="9"/>
      <c r="B36" s="74"/>
      <c r="C36" s="17"/>
      <c r="D36" s="17"/>
      <c r="E36" s="17"/>
      <c r="F36" s="17"/>
      <c r="G36" s="17"/>
      <c r="H36" s="17"/>
      <c r="I36" s="17"/>
      <c r="J36" s="17"/>
      <c r="K36" s="71"/>
      <c r="L36" s="70"/>
      <c r="M36" s="17"/>
      <c r="N36" s="17"/>
      <c r="O36" s="17"/>
      <c r="P36" s="71"/>
      <c r="Q36" s="70"/>
      <c r="R36" s="17"/>
      <c r="S36" s="17"/>
      <c r="T36" s="17"/>
      <c r="U36" s="17"/>
      <c r="V36" s="17"/>
      <c r="W36" s="17"/>
      <c r="X36" s="17"/>
      <c r="Y36" s="17"/>
      <c r="Z36" s="71"/>
      <c r="AA36" s="47"/>
      <c r="AB36" s="43"/>
      <c r="AC36" s="79"/>
      <c r="AD36" s="166">
        <f>'پہلی جمعرات'!AD36</f>
        <v>0</v>
      </c>
      <c r="AE36" s="167">
        <f>'پہلی جمعرات'!AE36</f>
        <v>0</v>
      </c>
      <c r="AF36" s="132" t="str">
        <f>'پہلی جمعرات'!AF36</f>
        <v>احمد پور شرقیہ</v>
      </c>
      <c r="AG36" s="19">
        <v>16</v>
      </c>
      <c r="AH36" s="12"/>
    </row>
    <row r="37" spans="1:34" ht="21.75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71"/>
      <c r="L37" s="70"/>
      <c r="M37" s="17"/>
      <c r="N37" s="17"/>
      <c r="O37" s="17"/>
      <c r="P37" s="71"/>
      <c r="Q37" s="70"/>
      <c r="R37" s="17"/>
      <c r="S37" s="17"/>
      <c r="T37" s="17"/>
      <c r="U37" s="17"/>
      <c r="V37" s="17"/>
      <c r="W37" s="17"/>
      <c r="X37" s="17"/>
      <c r="Y37" s="17"/>
      <c r="Z37" s="71"/>
      <c r="AA37" s="47"/>
      <c r="AB37" s="43"/>
      <c r="AC37" s="79"/>
      <c r="AD37" s="166">
        <f>'پہلی جمعرات'!AD37</f>
        <v>0</v>
      </c>
      <c r="AE37" s="167">
        <f>'پہلی جمعرات'!AE37</f>
        <v>0</v>
      </c>
      <c r="AF37" s="132" t="str">
        <f>'پہلی جمعرات'!AF37</f>
        <v>بہاولپور</v>
      </c>
      <c r="AG37" s="19">
        <v>17</v>
      </c>
      <c r="AH37" s="12"/>
    </row>
    <row r="38" spans="1:34" ht="21.75" x14ac:dyDescent="0.35">
      <c r="A38" s="9"/>
      <c r="B38" s="74"/>
      <c r="C38" s="17"/>
      <c r="D38" s="17"/>
      <c r="E38" s="17"/>
      <c r="F38" s="17"/>
      <c r="G38" s="17"/>
      <c r="H38" s="17"/>
      <c r="I38" s="17"/>
      <c r="J38" s="17"/>
      <c r="K38" s="71"/>
      <c r="L38" s="70"/>
      <c r="M38" s="17"/>
      <c r="N38" s="17"/>
      <c r="O38" s="17"/>
      <c r="P38" s="71"/>
      <c r="Q38" s="70"/>
      <c r="R38" s="17"/>
      <c r="S38" s="17"/>
      <c r="T38" s="17"/>
      <c r="U38" s="17"/>
      <c r="V38" s="17"/>
      <c r="W38" s="17"/>
      <c r="X38" s="17"/>
      <c r="Y38" s="17"/>
      <c r="Z38" s="71"/>
      <c r="AA38" s="47"/>
      <c r="AB38" s="43"/>
      <c r="AC38" s="79"/>
      <c r="AD38" s="166">
        <f>'پہلی جمعرات'!AD38</f>
        <v>0</v>
      </c>
      <c r="AE38" s="167">
        <f>'پہلی جمعرات'!AE38</f>
        <v>0</v>
      </c>
      <c r="AF38" s="132" t="str">
        <f>'پہلی جمعرات'!AF38</f>
        <v>بہاولنگر</v>
      </c>
      <c r="AG38" s="19">
        <v>18</v>
      </c>
      <c r="AH38" s="12"/>
    </row>
    <row r="39" spans="1:34" ht="21.75" x14ac:dyDescent="0.35">
      <c r="A39" s="9"/>
      <c r="B39" s="74"/>
      <c r="C39" s="17"/>
      <c r="D39" s="17"/>
      <c r="E39" s="17"/>
      <c r="F39" s="17"/>
      <c r="G39" s="17"/>
      <c r="H39" s="17"/>
      <c r="I39" s="17"/>
      <c r="J39" s="17"/>
      <c r="K39" s="71"/>
      <c r="L39" s="70"/>
      <c r="M39" s="17"/>
      <c r="N39" s="17"/>
      <c r="O39" s="17"/>
      <c r="P39" s="71"/>
      <c r="Q39" s="70"/>
      <c r="R39" s="17"/>
      <c r="S39" s="17"/>
      <c r="T39" s="17"/>
      <c r="U39" s="17"/>
      <c r="V39" s="17"/>
      <c r="W39" s="17"/>
      <c r="X39" s="17"/>
      <c r="Y39" s="17"/>
      <c r="Z39" s="71"/>
      <c r="AA39" s="47"/>
      <c r="AB39" s="43"/>
      <c r="AC39" s="79"/>
      <c r="AD39" s="166">
        <f>'پہلی جمعرات'!AD39</f>
        <v>0</v>
      </c>
      <c r="AE39" s="167">
        <f>'پہلی جمعرات'!AE39</f>
        <v>0</v>
      </c>
      <c r="AF39" s="132" t="str">
        <f>'پہلی جمعرات'!AF39</f>
        <v>وہاڑی</v>
      </c>
      <c r="AG39" s="19">
        <v>19</v>
      </c>
      <c r="AH39" s="12"/>
    </row>
    <row r="40" spans="1:34" ht="21.75" x14ac:dyDescent="0.35">
      <c r="A40" s="9"/>
      <c r="B40" s="74"/>
      <c r="C40" s="17"/>
      <c r="D40" s="17"/>
      <c r="E40" s="17"/>
      <c r="F40" s="17"/>
      <c r="G40" s="17"/>
      <c r="H40" s="17"/>
      <c r="I40" s="17"/>
      <c r="J40" s="17"/>
      <c r="K40" s="71"/>
      <c r="L40" s="70"/>
      <c r="M40" s="17"/>
      <c r="N40" s="17"/>
      <c r="O40" s="17"/>
      <c r="P40" s="71"/>
      <c r="Q40" s="70"/>
      <c r="R40" s="17"/>
      <c r="S40" s="17"/>
      <c r="T40" s="17"/>
      <c r="U40" s="17"/>
      <c r="V40" s="17"/>
      <c r="W40" s="17"/>
      <c r="X40" s="17"/>
      <c r="Y40" s="17"/>
      <c r="Z40" s="71"/>
      <c r="AA40" s="47"/>
      <c r="AB40" s="43"/>
      <c r="AC40" s="79"/>
      <c r="AD40" s="166">
        <f>'پہلی جمعرات'!AD40</f>
        <v>0</v>
      </c>
      <c r="AE40" s="167">
        <f>'پہلی جمعرات'!AE40</f>
        <v>0</v>
      </c>
      <c r="AF40" s="132" t="str">
        <f>'پہلی جمعرات'!AF40</f>
        <v>ملتان</v>
      </c>
      <c r="AG40" s="19">
        <v>20</v>
      </c>
      <c r="AH40" s="12"/>
    </row>
    <row r="41" spans="1:34" ht="21.75" x14ac:dyDescent="0.35">
      <c r="A41" s="9"/>
      <c r="B41" s="74"/>
      <c r="C41" s="17"/>
      <c r="D41" s="17"/>
      <c r="E41" s="17"/>
      <c r="F41" s="17"/>
      <c r="G41" s="17"/>
      <c r="H41" s="17"/>
      <c r="I41" s="17"/>
      <c r="J41" s="17"/>
      <c r="K41" s="71"/>
      <c r="L41" s="70"/>
      <c r="M41" s="17"/>
      <c r="N41" s="17"/>
      <c r="O41" s="17"/>
      <c r="P41" s="71"/>
      <c r="Q41" s="70"/>
      <c r="R41" s="17"/>
      <c r="S41" s="17"/>
      <c r="T41" s="17"/>
      <c r="U41" s="17"/>
      <c r="V41" s="17"/>
      <c r="W41" s="17"/>
      <c r="X41" s="17"/>
      <c r="Y41" s="17"/>
      <c r="Z41" s="71"/>
      <c r="AA41" s="47"/>
      <c r="AB41" s="43"/>
      <c r="AC41" s="79"/>
      <c r="AD41" s="166">
        <f>'پہلی جمعرات'!AD41</f>
        <v>0</v>
      </c>
      <c r="AE41" s="167">
        <f>'پہلی جمعرات'!AE41</f>
        <v>0</v>
      </c>
      <c r="AF41" s="132" t="str">
        <f>'پہلی جمعرات'!AF41</f>
        <v>شجاع آباد</v>
      </c>
      <c r="AG41" s="19">
        <v>21</v>
      </c>
      <c r="AH41" s="12"/>
    </row>
    <row r="42" spans="1:34" ht="22.5" customHeight="1" thickBot="1" x14ac:dyDescent="0.4">
      <c r="A42" s="9"/>
      <c r="B42" s="74"/>
      <c r="C42" s="17"/>
      <c r="D42" s="17"/>
      <c r="E42" s="17"/>
      <c r="F42" s="17"/>
      <c r="G42" s="17"/>
      <c r="H42" s="17"/>
      <c r="I42" s="17"/>
      <c r="J42" s="17"/>
      <c r="K42" s="71"/>
      <c r="L42" s="70"/>
      <c r="M42" s="17"/>
      <c r="N42" s="17"/>
      <c r="O42" s="17"/>
      <c r="P42" s="71"/>
      <c r="Q42" s="70"/>
      <c r="R42" s="17"/>
      <c r="S42" s="17"/>
      <c r="T42" s="17"/>
      <c r="U42" s="17"/>
      <c r="V42" s="17"/>
      <c r="W42" s="17"/>
      <c r="X42" s="17"/>
      <c r="Y42" s="17"/>
      <c r="Z42" s="71"/>
      <c r="AA42" s="47"/>
      <c r="AB42" s="43"/>
      <c r="AC42" s="79"/>
      <c r="AD42" s="168">
        <f>'پہلی جمعرات'!AD42</f>
        <v>0</v>
      </c>
      <c r="AE42" s="169">
        <f>'پہلی جمعرات'!AE42</f>
        <v>0</v>
      </c>
      <c r="AF42" s="132" t="str">
        <f>'پہلی جمعرات'!AF42</f>
        <v>ڈی جی خان</v>
      </c>
      <c r="AG42" s="19">
        <v>22</v>
      </c>
      <c r="AH42" s="12"/>
    </row>
    <row r="43" spans="1:34" ht="22.5" hidden="1" customHeight="1" x14ac:dyDescent="0.35">
      <c r="A43" s="9"/>
      <c r="B43" s="74"/>
      <c r="C43" s="17"/>
      <c r="D43" s="17"/>
      <c r="E43" s="17"/>
      <c r="F43" s="17"/>
      <c r="G43" s="17"/>
      <c r="H43" s="17"/>
      <c r="I43" s="17"/>
      <c r="J43" s="17"/>
      <c r="K43" s="71"/>
      <c r="L43" s="70"/>
      <c r="M43" s="17"/>
      <c r="N43" s="17"/>
      <c r="O43" s="17"/>
      <c r="P43" s="71"/>
      <c r="Q43" s="70"/>
      <c r="R43" s="17"/>
      <c r="S43" s="17"/>
      <c r="T43" s="17"/>
      <c r="U43" s="17"/>
      <c r="V43" s="17"/>
      <c r="W43" s="17"/>
      <c r="X43" s="17"/>
      <c r="Y43" s="17"/>
      <c r="Z43" s="71"/>
      <c r="AA43" s="47"/>
      <c r="AB43" s="43"/>
      <c r="AC43" s="79"/>
      <c r="AD43" s="166">
        <f>'پہلی جمعرات'!AD43</f>
        <v>0</v>
      </c>
      <c r="AE43" s="167">
        <f>'پہلی جمعرات'!AE43</f>
        <v>0</v>
      </c>
      <c r="AF43" s="132" t="str">
        <f>'پہلی جمعرات'!AF43</f>
        <v>مظفر گڑھ</v>
      </c>
      <c r="AG43" s="19"/>
      <c r="AH43" s="12"/>
    </row>
    <row r="44" spans="1:34" ht="22.5" hidden="1" customHeight="1" x14ac:dyDescent="0.35">
      <c r="A44" s="9"/>
      <c r="B44" s="74"/>
      <c r="C44" s="17"/>
      <c r="D44" s="17"/>
      <c r="E44" s="17"/>
      <c r="F44" s="17"/>
      <c r="G44" s="17"/>
      <c r="H44" s="17"/>
      <c r="I44" s="17"/>
      <c r="J44" s="17"/>
      <c r="K44" s="71"/>
      <c r="L44" s="70"/>
      <c r="M44" s="17"/>
      <c r="N44" s="17"/>
      <c r="O44" s="17"/>
      <c r="P44" s="71"/>
      <c r="Q44" s="70"/>
      <c r="R44" s="17"/>
      <c r="S44" s="17"/>
      <c r="T44" s="17"/>
      <c r="U44" s="17"/>
      <c r="V44" s="17"/>
      <c r="W44" s="17"/>
      <c r="X44" s="17"/>
      <c r="Y44" s="17"/>
      <c r="Z44" s="71"/>
      <c r="AA44" s="47"/>
      <c r="AB44" s="43"/>
      <c r="AC44" s="79"/>
      <c r="AD44" s="166">
        <f>'پہلی جمعرات'!AD44</f>
        <v>0</v>
      </c>
      <c r="AE44" s="167">
        <f>'پہلی جمعرات'!AE44</f>
        <v>0</v>
      </c>
      <c r="AF44" s="132">
        <f>'پہلی جمعرات'!AF44</f>
        <v>0</v>
      </c>
      <c r="AG44" s="19"/>
      <c r="AH44" s="12"/>
    </row>
    <row r="45" spans="1:34" ht="22.5" hidden="1" customHeight="1" thickBot="1" x14ac:dyDescent="0.4">
      <c r="A45" s="9"/>
      <c r="B45" s="74"/>
      <c r="C45" s="17"/>
      <c r="D45" s="17"/>
      <c r="E45" s="17"/>
      <c r="F45" s="17"/>
      <c r="G45" s="17"/>
      <c r="H45" s="17"/>
      <c r="I45" s="17"/>
      <c r="J45" s="17"/>
      <c r="K45" s="71"/>
      <c r="L45" s="70"/>
      <c r="M45" s="17"/>
      <c r="N45" s="17"/>
      <c r="O45" s="17"/>
      <c r="P45" s="71"/>
      <c r="Q45" s="70"/>
      <c r="R45" s="17"/>
      <c r="S45" s="17"/>
      <c r="T45" s="17"/>
      <c r="U45" s="17"/>
      <c r="V45" s="17"/>
      <c r="W45" s="17"/>
      <c r="X45" s="17"/>
      <c r="Y45" s="17"/>
      <c r="Z45" s="71"/>
      <c r="AA45" s="47"/>
      <c r="AB45" s="43"/>
      <c r="AC45" s="79"/>
      <c r="AD45" s="166">
        <f>'پہلی جمعرات'!AD45</f>
        <v>0</v>
      </c>
      <c r="AE45" s="167">
        <f>'پہلی جمعرات'!AE45</f>
        <v>0</v>
      </c>
      <c r="AF45" s="132">
        <f>'پہلی جمعرات'!AF45</f>
        <v>0</v>
      </c>
      <c r="AG45" s="19"/>
      <c r="AH45" s="12"/>
    </row>
    <row r="46" spans="1:34" ht="22.5" thickBot="1" x14ac:dyDescent="0.4">
      <c r="A46" s="9"/>
      <c r="B46" s="33">
        <f t="shared" ref="B46:AE46" si="2">SUM(B34:B45)</f>
        <v>0</v>
      </c>
      <c r="C46" s="34">
        <f t="shared" si="2"/>
        <v>0</v>
      </c>
      <c r="D46" s="34">
        <f t="shared" si="2"/>
        <v>0</v>
      </c>
      <c r="E46" s="34">
        <f t="shared" si="2"/>
        <v>0</v>
      </c>
      <c r="F46" s="34">
        <f t="shared" si="2"/>
        <v>0</v>
      </c>
      <c r="G46" s="34">
        <f t="shared" si="2"/>
        <v>0</v>
      </c>
      <c r="H46" s="34">
        <f t="shared" si="2"/>
        <v>0</v>
      </c>
      <c r="I46" s="34">
        <f t="shared" si="2"/>
        <v>0</v>
      </c>
      <c r="J46" s="34">
        <f t="shared" si="2"/>
        <v>0</v>
      </c>
      <c r="K46" s="35">
        <f t="shared" si="2"/>
        <v>0</v>
      </c>
      <c r="L46" s="48">
        <f t="shared" si="2"/>
        <v>0</v>
      </c>
      <c r="M46" s="34">
        <f t="shared" si="2"/>
        <v>0</v>
      </c>
      <c r="N46" s="34">
        <f t="shared" si="2"/>
        <v>0</v>
      </c>
      <c r="O46" s="34">
        <f t="shared" si="2"/>
        <v>0</v>
      </c>
      <c r="P46" s="35">
        <f t="shared" si="2"/>
        <v>0</v>
      </c>
      <c r="Q46" s="48">
        <f t="shared" si="2"/>
        <v>0</v>
      </c>
      <c r="R46" s="34">
        <f t="shared" si="2"/>
        <v>0</v>
      </c>
      <c r="S46" s="34">
        <f t="shared" si="2"/>
        <v>0</v>
      </c>
      <c r="T46" s="34">
        <f t="shared" si="2"/>
        <v>0</v>
      </c>
      <c r="U46" s="34">
        <f t="shared" si="2"/>
        <v>0</v>
      </c>
      <c r="V46" s="34">
        <f t="shared" si="2"/>
        <v>0</v>
      </c>
      <c r="W46" s="34">
        <f t="shared" si="2"/>
        <v>0</v>
      </c>
      <c r="X46" s="34">
        <f t="shared" si="2"/>
        <v>0</v>
      </c>
      <c r="Y46" s="34">
        <f t="shared" si="2"/>
        <v>0</v>
      </c>
      <c r="Z46" s="35">
        <f t="shared" si="2"/>
        <v>0</v>
      </c>
      <c r="AA46" s="48">
        <f t="shared" si="2"/>
        <v>0</v>
      </c>
      <c r="AB46" s="24">
        <f t="shared" si="2"/>
        <v>0</v>
      </c>
      <c r="AC46" s="21">
        <f t="shared" si="2"/>
        <v>0</v>
      </c>
      <c r="AD46" s="170">
        <f t="shared" si="2"/>
        <v>0</v>
      </c>
      <c r="AE46" s="171">
        <f t="shared" si="2"/>
        <v>0</v>
      </c>
      <c r="AF46" s="265" t="s">
        <v>59</v>
      </c>
      <c r="AG46" s="256"/>
      <c r="AH46" s="12"/>
    </row>
    <row r="47" spans="1:34" ht="21.75" x14ac:dyDescent="0.35">
      <c r="A47" s="9"/>
      <c r="B47" s="74"/>
      <c r="C47" s="17"/>
      <c r="D47" s="17"/>
      <c r="E47" s="17"/>
      <c r="F47" s="17"/>
      <c r="G47" s="17"/>
      <c r="H47" s="17"/>
      <c r="I47" s="17"/>
      <c r="J47" s="17"/>
      <c r="K47" s="71"/>
      <c r="L47" s="70"/>
      <c r="M47" s="17"/>
      <c r="N47" s="17"/>
      <c r="O47" s="17"/>
      <c r="P47" s="71"/>
      <c r="Q47" s="70"/>
      <c r="R47" s="17"/>
      <c r="S47" s="17"/>
      <c r="T47" s="17"/>
      <c r="U47" s="17"/>
      <c r="V47" s="17"/>
      <c r="W47" s="17"/>
      <c r="X47" s="17"/>
      <c r="Y47" s="17"/>
      <c r="Z47" s="71"/>
      <c r="AA47" s="47"/>
      <c r="AB47" s="43"/>
      <c r="AC47" s="79"/>
      <c r="AD47" s="172">
        <f>'پہلی جمعرات'!AD47</f>
        <v>0</v>
      </c>
      <c r="AE47" s="173">
        <f>'پہلی جمعرات'!AE47</f>
        <v>0</v>
      </c>
      <c r="AF47" s="132" t="str">
        <f>'پہلی جمعرات'!AF47</f>
        <v>جھنگ</v>
      </c>
      <c r="AG47" s="19">
        <v>23</v>
      </c>
      <c r="AH47" s="12"/>
    </row>
    <row r="48" spans="1:34" ht="21.75" x14ac:dyDescent="0.35">
      <c r="A48" s="9"/>
      <c r="B48" s="74"/>
      <c r="C48" s="17"/>
      <c r="D48" s="17"/>
      <c r="E48" s="17"/>
      <c r="F48" s="17"/>
      <c r="G48" s="17"/>
      <c r="H48" s="17"/>
      <c r="I48" s="17"/>
      <c r="J48" s="17"/>
      <c r="K48" s="71"/>
      <c r="L48" s="70"/>
      <c r="M48" s="17"/>
      <c r="N48" s="17"/>
      <c r="O48" s="17"/>
      <c r="P48" s="71"/>
      <c r="Q48" s="70"/>
      <c r="R48" s="17"/>
      <c r="S48" s="17"/>
      <c r="T48" s="17"/>
      <c r="U48" s="17"/>
      <c r="V48" s="17"/>
      <c r="W48" s="17"/>
      <c r="X48" s="17"/>
      <c r="Y48" s="17"/>
      <c r="Z48" s="71"/>
      <c r="AA48" s="47"/>
      <c r="AB48" s="43"/>
      <c r="AC48" s="79"/>
      <c r="AD48" s="166">
        <f>'پہلی جمعرات'!AD48</f>
        <v>0</v>
      </c>
      <c r="AE48" s="167">
        <f>'پہلی جمعرات'!AE48</f>
        <v>0</v>
      </c>
      <c r="AF48" s="132" t="str">
        <f>'پہلی جمعرات'!AF48</f>
        <v>فیصل آباد</v>
      </c>
      <c r="AG48" s="19">
        <v>24</v>
      </c>
      <c r="AH48" s="12"/>
    </row>
    <row r="49" spans="1:34" ht="21.75" x14ac:dyDescent="0.35">
      <c r="A49" s="9"/>
      <c r="B49" s="74"/>
      <c r="C49" s="17"/>
      <c r="D49" s="17"/>
      <c r="E49" s="17"/>
      <c r="F49" s="17"/>
      <c r="G49" s="17"/>
      <c r="H49" s="17"/>
      <c r="I49" s="17"/>
      <c r="J49" s="17"/>
      <c r="K49" s="71"/>
      <c r="L49" s="70"/>
      <c r="M49" s="17"/>
      <c r="N49" s="17"/>
      <c r="O49" s="17"/>
      <c r="P49" s="71"/>
      <c r="Q49" s="70"/>
      <c r="R49" s="17"/>
      <c r="S49" s="17"/>
      <c r="T49" s="17"/>
      <c r="U49" s="17"/>
      <c r="V49" s="17"/>
      <c r="W49" s="17"/>
      <c r="X49" s="17"/>
      <c r="Y49" s="17"/>
      <c r="Z49" s="71"/>
      <c r="AA49" s="47"/>
      <c r="AB49" s="43"/>
      <c r="AC49" s="79"/>
      <c r="AD49" s="166">
        <f>'پہلی جمعرات'!AD49</f>
        <v>0</v>
      </c>
      <c r="AE49" s="167">
        <f>'پہلی جمعرات'!AE49</f>
        <v>0</v>
      </c>
      <c r="AF49" s="132" t="str">
        <f>'پہلی جمعرات'!AF49</f>
        <v>جڑانوالہ</v>
      </c>
      <c r="AG49" s="19">
        <v>25</v>
      </c>
      <c r="AH49" s="12"/>
    </row>
    <row r="50" spans="1:34" ht="21.75" x14ac:dyDescent="0.35">
      <c r="A50" s="9"/>
      <c r="B50" s="74"/>
      <c r="C50" s="17"/>
      <c r="D50" s="17"/>
      <c r="E50" s="17"/>
      <c r="F50" s="17"/>
      <c r="G50" s="17"/>
      <c r="H50" s="17"/>
      <c r="I50" s="17"/>
      <c r="J50" s="17"/>
      <c r="K50" s="71"/>
      <c r="L50" s="70"/>
      <c r="M50" s="17"/>
      <c r="N50" s="17"/>
      <c r="O50" s="17"/>
      <c r="P50" s="71"/>
      <c r="Q50" s="70"/>
      <c r="R50" s="17"/>
      <c r="S50" s="17"/>
      <c r="T50" s="17"/>
      <c r="U50" s="17"/>
      <c r="V50" s="17"/>
      <c r="W50" s="17"/>
      <c r="X50" s="17"/>
      <c r="Y50" s="17"/>
      <c r="Z50" s="71"/>
      <c r="AA50" s="47"/>
      <c r="AB50" s="43"/>
      <c r="AC50" s="79"/>
      <c r="AD50" s="166">
        <f>'پہلی جمعرات'!AD50</f>
        <v>0</v>
      </c>
      <c r="AE50" s="167">
        <f>'پہلی جمعرات'!AE50</f>
        <v>0</v>
      </c>
      <c r="AF50" s="132" t="str">
        <f>'پہلی جمعرات'!AF50</f>
        <v>پاکپتن</v>
      </c>
      <c r="AG50" s="19">
        <v>26</v>
      </c>
      <c r="AH50" s="12"/>
    </row>
    <row r="51" spans="1:34" ht="21.75" x14ac:dyDescent="0.35">
      <c r="A51" s="9"/>
      <c r="B51" s="74"/>
      <c r="C51" s="17"/>
      <c r="D51" s="17"/>
      <c r="E51" s="17"/>
      <c r="F51" s="17"/>
      <c r="G51" s="17"/>
      <c r="H51" s="17"/>
      <c r="I51" s="17"/>
      <c r="J51" s="17"/>
      <c r="K51" s="71"/>
      <c r="L51" s="70"/>
      <c r="M51" s="17"/>
      <c r="N51" s="17"/>
      <c r="O51" s="17"/>
      <c r="P51" s="71"/>
      <c r="Q51" s="70"/>
      <c r="R51" s="17"/>
      <c r="S51" s="17"/>
      <c r="T51" s="17"/>
      <c r="U51" s="17"/>
      <c r="V51" s="17"/>
      <c r="W51" s="17"/>
      <c r="X51" s="17"/>
      <c r="Y51" s="17"/>
      <c r="Z51" s="71"/>
      <c r="AA51" s="47"/>
      <c r="AB51" s="43"/>
      <c r="AC51" s="79"/>
      <c r="AD51" s="166">
        <f>'پہلی جمعرات'!AD51</f>
        <v>0</v>
      </c>
      <c r="AE51" s="167">
        <f>'پہلی جمعرات'!AE51</f>
        <v>0</v>
      </c>
      <c r="AF51" s="132" t="str">
        <f>'پہلی جمعرات'!AF51</f>
        <v>اوکاڑہ</v>
      </c>
      <c r="AG51" s="19">
        <v>27</v>
      </c>
      <c r="AH51" s="12"/>
    </row>
    <row r="52" spans="1:34" ht="21.75" x14ac:dyDescent="0.35">
      <c r="A52" s="9"/>
      <c r="B52" s="74"/>
      <c r="C52" s="17"/>
      <c r="D52" s="17"/>
      <c r="E52" s="17"/>
      <c r="F52" s="17"/>
      <c r="G52" s="17"/>
      <c r="H52" s="17"/>
      <c r="I52" s="17"/>
      <c r="J52" s="17"/>
      <c r="K52" s="71"/>
      <c r="L52" s="70"/>
      <c r="M52" s="17"/>
      <c r="N52" s="17"/>
      <c r="O52" s="17"/>
      <c r="P52" s="71"/>
      <c r="Q52" s="70"/>
      <c r="R52" s="17"/>
      <c r="S52" s="17"/>
      <c r="T52" s="17"/>
      <c r="U52" s="17"/>
      <c r="V52" s="17"/>
      <c r="W52" s="17"/>
      <c r="X52" s="17"/>
      <c r="Y52" s="17"/>
      <c r="Z52" s="71"/>
      <c r="AA52" s="47"/>
      <c r="AB52" s="43"/>
      <c r="AC52" s="79"/>
      <c r="AD52" s="166">
        <f>'پہلی جمعرات'!AD52</f>
        <v>0</v>
      </c>
      <c r="AE52" s="167">
        <f>'پہلی جمعرات'!AE52</f>
        <v>0</v>
      </c>
      <c r="AF52" s="132" t="str">
        <f>'پہلی جمعرات'!AF52</f>
        <v>ساہیوال</v>
      </c>
      <c r="AG52" s="19">
        <v>28</v>
      </c>
      <c r="AH52" s="12"/>
    </row>
    <row r="53" spans="1:34" ht="21.75" x14ac:dyDescent="0.35">
      <c r="A53" s="9"/>
      <c r="B53" s="74"/>
      <c r="C53" s="17"/>
      <c r="D53" s="17"/>
      <c r="E53" s="17"/>
      <c r="F53" s="17"/>
      <c r="G53" s="17"/>
      <c r="H53" s="17"/>
      <c r="I53" s="17"/>
      <c r="J53" s="17"/>
      <c r="K53" s="71"/>
      <c r="L53" s="70"/>
      <c r="M53" s="17"/>
      <c r="N53" s="17"/>
      <c r="O53" s="17"/>
      <c r="P53" s="71"/>
      <c r="Q53" s="70"/>
      <c r="R53" s="17"/>
      <c r="S53" s="17"/>
      <c r="T53" s="17"/>
      <c r="U53" s="17"/>
      <c r="V53" s="17"/>
      <c r="W53" s="17"/>
      <c r="X53" s="17"/>
      <c r="Y53" s="17"/>
      <c r="Z53" s="71"/>
      <c r="AA53" s="47"/>
      <c r="AB53" s="43"/>
      <c r="AC53" s="79"/>
      <c r="AD53" s="166">
        <f>'پہلی جمعرات'!AD53</f>
        <v>0</v>
      </c>
      <c r="AE53" s="167">
        <f>'پہلی جمعرات'!AE53</f>
        <v>0</v>
      </c>
      <c r="AF53" s="132" t="str">
        <f>'پہلی جمعرات'!AF53</f>
        <v>دارالسلام ٹوبہ</v>
      </c>
      <c r="AG53" s="19">
        <v>29</v>
      </c>
      <c r="AH53" s="12"/>
    </row>
    <row r="54" spans="1:34" ht="21.75" x14ac:dyDescent="0.35">
      <c r="A54" s="9"/>
      <c r="B54" s="74"/>
      <c r="C54" s="17"/>
      <c r="D54" s="17"/>
      <c r="E54" s="17"/>
      <c r="F54" s="17"/>
      <c r="G54" s="17"/>
      <c r="H54" s="17"/>
      <c r="I54" s="17"/>
      <c r="J54" s="17"/>
      <c r="K54" s="71"/>
      <c r="L54" s="70"/>
      <c r="M54" s="17"/>
      <c r="N54" s="17"/>
      <c r="O54" s="17"/>
      <c r="P54" s="71"/>
      <c r="Q54" s="70"/>
      <c r="R54" s="17"/>
      <c r="S54" s="17"/>
      <c r="T54" s="17"/>
      <c r="U54" s="17"/>
      <c r="V54" s="17"/>
      <c r="W54" s="17"/>
      <c r="X54" s="17"/>
      <c r="Y54" s="17"/>
      <c r="Z54" s="71"/>
      <c r="AA54" s="47"/>
      <c r="AB54" s="43"/>
      <c r="AC54" s="79"/>
      <c r="AD54" s="166">
        <f>'پہلی جمعرات'!AD54</f>
        <v>0</v>
      </c>
      <c r="AE54" s="167">
        <f>'پہلی جمعرات'!AE54</f>
        <v>0</v>
      </c>
      <c r="AF54" s="132" t="str">
        <f>'پہلی جمعرات'!AF54</f>
        <v>سرگودھا</v>
      </c>
      <c r="AG54" s="19">
        <v>30</v>
      </c>
      <c r="AH54" s="12"/>
    </row>
    <row r="55" spans="1:34" ht="24" x14ac:dyDescent="0.35">
      <c r="A55" s="9"/>
      <c r="B55" s="74"/>
      <c r="C55" s="17"/>
      <c r="D55" s="17"/>
      <c r="E55" s="17"/>
      <c r="F55" s="17"/>
      <c r="G55" s="17"/>
      <c r="H55" s="17"/>
      <c r="I55" s="17"/>
      <c r="J55" s="17"/>
      <c r="K55" s="71"/>
      <c r="L55" s="70"/>
      <c r="M55" s="17"/>
      <c r="N55" s="17"/>
      <c r="O55" s="17"/>
      <c r="P55" s="71"/>
      <c r="Q55" s="70"/>
      <c r="R55" s="17"/>
      <c r="S55" s="17"/>
      <c r="T55" s="17"/>
      <c r="U55" s="17"/>
      <c r="V55" s="17"/>
      <c r="W55" s="17"/>
      <c r="X55" s="17"/>
      <c r="Y55" s="17"/>
      <c r="Z55" s="71"/>
      <c r="AA55" s="47"/>
      <c r="AB55" s="43"/>
      <c r="AC55" s="79"/>
      <c r="AD55" s="166">
        <f>'پہلی جمعرات'!AD55</f>
        <v>0</v>
      </c>
      <c r="AE55" s="167">
        <f>'پہلی جمعرات'!AE55</f>
        <v>0</v>
      </c>
      <c r="AF55" s="133" t="str">
        <f>'پہلی جمعرات'!AF55</f>
        <v>بھلوال</v>
      </c>
      <c r="AG55" s="19">
        <v>31</v>
      </c>
      <c r="AH55" s="12"/>
    </row>
    <row r="56" spans="1:34" ht="21.75" customHeight="1" x14ac:dyDescent="0.35">
      <c r="A56" s="9"/>
      <c r="B56" s="74"/>
      <c r="C56" s="17"/>
      <c r="D56" s="17"/>
      <c r="E56" s="17"/>
      <c r="F56" s="17"/>
      <c r="G56" s="17"/>
      <c r="H56" s="17"/>
      <c r="I56" s="17"/>
      <c r="J56" s="17"/>
      <c r="K56" s="71"/>
      <c r="L56" s="70"/>
      <c r="M56" s="17"/>
      <c r="N56" s="17"/>
      <c r="O56" s="17"/>
      <c r="P56" s="71"/>
      <c r="Q56" s="70"/>
      <c r="R56" s="17"/>
      <c r="S56" s="17"/>
      <c r="T56" s="17"/>
      <c r="U56" s="17"/>
      <c r="V56" s="17"/>
      <c r="W56" s="17"/>
      <c r="X56" s="17"/>
      <c r="Y56" s="17"/>
      <c r="Z56" s="71"/>
      <c r="AA56" s="47"/>
      <c r="AB56" s="43"/>
      <c r="AC56" s="79"/>
      <c r="AD56" s="166">
        <f>'پہلی جمعرات'!AD56</f>
        <v>0</v>
      </c>
      <c r="AE56" s="167">
        <f>'پہلی جمعرات'!AE56</f>
        <v>0</v>
      </c>
      <c r="AF56" s="133" t="str">
        <f>'پہلی جمعرات'!AF56</f>
        <v>میانوالی</v>
      </c>
      <c r="AG56" s="19">
        <v>32</v>
      </c>
      <c r="AH56" s="12"/>
    </row>
    <row r="57" spans="1:34" ht="22.5" thickBot="1" x14ac:dyDescent="0.4">
      <c r="A57" s="9"/>
      <c r="B57" s="74"/>
      <c r="C57" s="17"/>
      <c r="D57" s="17"/>
      <c r="E57" s="17"/>
      <c r="F57" s="17"/>
      <c r="G57" s="17"/>
      <c r="H57" s="17"/>
      <c r="I57" s="17"/>
      <c r="J57" s="17"/>
      <c r="K57" s="71"/>
      <c r="L57" s="70"/>
      <c r="M57" s="17"/>
      <c r="N57" s="17"/>
      <c r="O57" s="17"/>
      <c r="P57" s="71"/>
      <c r="Q57" s="70"/>
      <c r="R57" s="17"/>
      <c r="S57" s="17"/>
      <c r="T57" s="17"/>
      <c r="U57" s="17"/>
      <c r="V57" s="17"/>
      <c r="W57" s="17"/>
      <c r="X57" s="17"/>
      <c r="Y57" s="17"/>
      <c r="Z57" s="71"/>
      <c r="AA57" s="47"/>
      <c r="AB57" s="43"/>
      <c r="AC57" s="79"/>
      <c r="AD57" s="166">
        <f>'پہلی جمعرات'!AD57</f>
        <v>0</v>
      </c>
      <c r="AE57" s="167">
        <f>'پہلی جمعرات'!AE57</f>
        <v>0</v>
      </c>
      <c r="AF57" s="132" t="str">
        <f>'پہلی جمعرات'!AF57</f>
        <v>لیہ</v>
      </c>
      <c r="AG57" s="19">
        <v>33</v>
      </c>
      <c r="AH57" s="12"/>
    </row>
    <row r="58" spans="1:34" ht="22.5" hidden="1" customHeight="1" x14ac:dyDescent="0.35">
      <c r="A58" s="9"/>
      <c r="B58" s="74"/>
      <c r="C58" s="17"/>
      <c r="D58" s="17"/>
      <c r="E58" s="17"/>
      <c r="F58" s="17"/>
      <c r="G58" s="17"/>
      <c r="H58" s="17"/>
      <c r="I58" s="17"/>
      <c r="J58" s="17"/>
      <c r="K58" s="71"/>
      <c r="L58" s="70"/>
      <c r="M58" s="17"/>
      <c r="N58" s="17"/>
      <c r="O58" s="17"/>
      <c r="P58" s="71"/>
      <c r="Q58" s="70"/>
      <c r="R58" s="17"/>
      <c r="S58" s="17"/>
      <c r="T58" s="17"/>
      <c r="U58" s="17"/>
      <c r="V58" s="17"/>
      <c r="W58" s="17"/>
      <c r="X58" s="17"/>
      <c r="Y58" s="17"/>
      <c r="Z58" s="71"/>
      <c r="AA58" s="47"/>
      <c r="AB58" s="43"/>
      <c r="AC58" s="79"/>
      <c r="AD58" s="166">
        <f>'پہلی جمعرات'!AD58</f>
        <v>0</v>
      </c>
      <c r="AE58" s="167">
        <f>'پہلی جمعرات'!AE58</f>
        <v>0</v>
      </c>
      <c r="AF58" s="132">
        <f>'پہلی جمعرات'!AF58</f>
        <v>0</v>
      </c>
      <c r="AG58" s="19"/>
      <c r="AH58" s="12"/>
    </row>
    <row r="59" spans="1:34" ht="22.5" hidden="1" customHeight="1" x14ac:dyDescent="0.35">
      <c r="A59" s="9"/>
      <c r="B59" s="74"/>
      <c r="C59" s="17"/>
      <c r="D59" s="17"/>
      <c r="E59" s="17"/>
      <c r="F59" s="17"/>
      <c r="G59" s="17"/>
      <c r="H59" s="17"/>
      <c r="I59" s="17"/>
      <c r="J59" s="17"/>
      <c r="K59" s="71"/>
      <c r="L59" s="70"/>
      <c r="M59" s="17"/>
      <c r="N59" s="17"/>
      <c r="O59" s="17"/>
      <c r="P59" s="71"/>
      <c r="Q59" s="70"/>
      <c r="R59" s="17"/>
      <c r="S59" s="17"/>
      <c r="T59" s="17"/>
      <c r="U59" s="17"/>
      <c r="V59" s="17"/>
      <c r="W59" s="17"/>
      <c r="X59" s="17"/>
      <c r="Y59" s="17"/>
      <c r="Z59" s="71"/>
      <c r="AA59" s="47"/>
      <c r="AB59" s="43"/>
      <c r="AC59" s="79"/>
      <c r="AD59" s="166">
        <f>'پہلی جمعرات'!AD59</f>
        <v>0</v>
      </c>
      <c r="AE59" s="167">
        <f>'پہلی جمعرات'!AE59</f>
        <v>0</v>
      </c>
      <c r="AF59" s="132">
        <f>'پہلی جمعرات'!AF59</f>
        <v>0</v>
      </c>
      <c r="AG59" s="19"/>
      <c r="AH59" s="12"/>
    </row>
    <row r="60" spans="1:34" ht="22.5" hidden="1" customHeight="1" thickBot="1" x14ac:dyDescent="0.4">
      <c r="A60" s="9"/>
      <c r="B60" s="74"/>
      <c r="C60" s="17"/>
      <c r="D60" s="17"/>
      <c r="E60" s="17"/>
      <c r="F60" s="17"/>
      <c r="G60" s="17"/>
      <c r="H60" s="17"/>
      <c r="I60" s="17"/>
      <c r="J60" s="17"/>
      <c r="K60" s="71"/>
      <c r="L60" s="70"/>
      <c r="M60" s="17"/>
      <c r="N60" s="17"/>
      <c r="O60" s="17"/>
      <c r="P60" s="71"/>
      <c r="Q60" s="70"/>
      <c r="R60" s="17"/>
      <c r="S60" s="17"/>
      <c r="T60" s="17"/>
      <c r="U60" s="17"/>
      <c r="V60" s="17"/>
      <c r="W60" s="17"/>
      <c r="X60" s="17"/>
      <c r="Y60" s="17"/>
      <c r="Z60" s="71"/>
      <c r="AA60" s="47"/>
      <c r="AB60" s="43"/>
      <c r="AC60" s="79"/>
      <c r="AD60" s="166">
        <f>'پہلی جمعرات'!AD60</f>
        <v>0</v>
      </c>
      <c r="AE60" s="167">
        <f>'پہلی جمعرات'!AE60</f>
        <v>0</v>
      </c>
      <c r="AF60" s="132">
        <f>'پہلی جمعرات'!AF60</f>
        <v>0</v>
      </c>
      <c r="AG60" s="19"/>
      <c r="AH60" s="12"/>
    </row>
    <row r="61" spans="1:34" ht="22.5" thickBot="1" x14ac:dyDescent="0.4">
      <c r="A61" s="9"/>
      <c r="B61" s="33">
        <f t="shared" ref="B61:AE61" si="3">SUM(B47:B60)</f>
        <v>0</v>
      </c>
      <c r="C61" s="34">
        <f t="shared" si="3"/>
        <v>0</v>
      </c>
      <c r="D61" s="34">
        <f t="shared" si="3"/>
        <v>0</v>
      </c>
      <c r="E61" s="34">
        <f t="shared" si="3"/>
        <v>0</v>
      </c>
      <c r="F61" s="34">
        <f t="shared" si="3"/>
        <v>0</v>
      </c>
      <c r="G61" s="34">
        <f t="shared" si="3"/>
        <v>0</v>
      </c>
      <c r="H61" s="34">
        <f t="shared" si="3"/>
        <v>0</v>
      </c>
      <c r="I61" s="34">
        <f t="shared" si="3"/>
        <v>0</v>
      </c>
      <c r="J61" s="34">
        <f t="shared" si="3"/>
        <v>0</v>
      </c>
      <c r="K61" s="35">
        <f t="shared" si="3"/>
        <v>0</v>
      </c>
      <c r="L61" s="48">
        <f t="shared" si="3"/>
        <v>0</v>
      </c>
      <c r="M61" s="34">
        <f t="shared" si="3"/>
        <v>0</v>
      </c>
      <c r="N61" s="34">
        <f t="shared" si="3"/>
        <v>0</v>
      </c>
      <c r="O61" s="34">
        <f t="shared" si="3"/>
        <v>0</v>
      </c>
      <c r="P61" s="35">
        <f t="shared" si="3"/>
        <v>0</v>
      </c>
      <c r="Q61" s="48">
        <f t="shared" si="3"/>
        <v>0</v>
      </c>
      <c r="R61" s="34">
        <f t="shared" si="3"/>
        <v>0</v>
      </c>
      <c r="S61" s="34">
        <f t="shared" si="3"/>
        <v>0</v>
      </c>
      <c r="T61" s="34">
        <f t="shared" si="3"/>
        <v>0</v>
      </c>
      <c r="U61" s="34">
        <f t="shared" si="3"/>
        <v>0</v>
      </c>
      <c r="V61" s="34">
        <f t="shared" si="3"/>
        <v>0</v>
      </c>
      <c r="W61" s="34">
        <f t="shared" si="3"/>
        <v>0</v>
      </c>
      <c r="X61" s="34">
        <f t="shared" si="3"/>
        <v>0</v>
      </c>
      <c r="Y61" s="34">
        <f t="shared" si="3"/>
        <v>0</v>
      </c>
      <c r="Z61" s="35">
        <f t="shared" si="3"/>
        <v>0</v>
      </c>
      <c r="AA61" s="48">
        <f t="shared" si="3"/>
        <v>0</v>
      </c>
      <c r="AB61" s="24">
        <f t="shared" si="3"/>
        <v>0</v>
      </c>
      <c r="AC61" s="21">
        <f t="shared" si="3"/>
        <v>0</v>
      </c>
      <c r="AD61" s="170">
        <f t="shared" si="3"/>
        <v>0</v>
      </c>
      <c r="AE61" s="171">
        <f t="shared" si="3"/>
        <v>0</v>
      </c>
      <c r="AF61" s="265" t="s">
        <v>70</v>
      </c>
      <c r="AG61" s="256"/>
      <c r="AH61" s="12"/>
    </row>
    <row r="62" spans="1:34" ht="21.75" x14ac:dyDescent="0.35">
      <c r="A62" s="9"/>
      <c r="B62" s="74"/>
      <c r="C62" s="17"/>
      <c r="D62" s="17"/>
      <c r="E62" s="17"/>
      <c r="F62" s="17"/>
      <c r="G62" s="17"/>
      <c r="H62" s="17"/>
      <c r="I62" s="17"/>
      <c r="J62" s="17"/>
      <c r="K62" s="71"/>
      <c r="L62" s="70"/>
      <c r="M62" s="17"/>
      <c r="N62" s="17"/>
      <c r="O62" s="17"/>
      <c r="P62" s="71"/>
      <c r="Q62" s="70"/>
      <c r="R62" s="17"/>
      <c r="S62" s="17"/>
      <c r="T62" s="17"/>
      <c r="U62" s="17"/>
      <c r="V62" s="17"/>
      <c r="W62" s="17"/>
      <c r="X62" s="17"/>
      <c r="Y62" s="17"/>
      <c r="Z62" s="71"/>
      <c r="AA62" s="47"/>
      <c r="AB62" s="43"/>
      <c r="AC62" s="79"/>
      <c r="AD62" s="172">
        <f>'پہلی جمعرات'!AD62</f>
        <v>0</v>
      </c>
      <c r="AE62" s="173">
        <f>'پہلی جمعرات'!AE62</f>
        <v>0</v>
      </c>
      <c r="AF62" s="132" t="str">
        <f>'پہلی جمعرات'!AF62</f>
        <v>شُمالی لاہور</v>
      </c>
      <c r="AG62" s="19">
        <v>34</v>
      </c>
      <c r="AH62" s="12"/>
    </row>
    <row r="63" spans="1:34" ht="21.75" x14ac:dyDescent="0.35">
      <c r="A63" s="9"/>
      <c r="B63" s="74"/>
      <c r="C63" s="17"/>
      <c r="D63" s="17"/>
      <c r="E63" s="17"/>
      <c r="F63" s="17"/>
      <c r="G63" s="17"/>
      <c r="H63" s="17"/>
      <c r="I63" s="17"/>
      <c r="J63" s="17"/>
      <c r="K63" s="71"/>
      <c r="L63" s="70"/>
      <c r="M63" s="17"/>
      <c r="N63" s="17"/>
      <c r="O63" s="17"/>
      <c r="P63" s="71"/>
      <c r="Q63" s="70"/>
      <c r="R63" s="17"/>
      <c r="S63" s="17"/>
      <c r="T63" s="17"/>
      <c r="U63" s="17"/>
      <c r="V63" s="17"/>
      <c r="W63" s="17"/>
      <c r="X63" s="17"/>
      <c r="Y63" s="17"/>
      <c r="Z63" s="71"/>
      <c r="AA63" s="47"/>
      <c r="AB63" s="43"/>
      <c r="AC63" s="79"/>
      <c r="AD63" s="166">
        <f>'پہلی جمعرات'!AD63</f>
        <v>0</v>
      </c>
      <c r="AE63" s="167">
        <f>'پہلی جمعرات'!AE63</f>
        <v>0</v>
      </c>
      <c r="AF63" s="132" t="str">
        <f>'پہلی جمعرات'!AF63</f>
        <v>جُنوبی لاہور</v>
      </c>
      <c r="AG63" s="19">
        <v>35</v>
      </c>
      <c r="AH63" s="12"/>
    </row>
    <row r="64" spans="1:34" ht="21.75" x14ac:dyDescent="0.35">
      <c r="A64" s="9"/>
      <c r="B64" s="74"/>
      <c r="C64" s="17"/>
      <c r="D64" s="17"/>
      <c r="E64" s="17"/>
      <c r="F64" s="17"/>
      <c r="G64" s="17"/>
      <c r="H64" s="17"/>
      <c r="I64" s="17"/>
      <c r="J64" s="17"/>
      <c r="K64" s="71"/>
      <c r="L64" s="70"/>
      <c r="M64" s="17"/>
      <c r="N64" s="17"/>
      <c r="O64" s="17"/>
      <c r="P64" s="71"/>
      <c r="Q64" s="70"/>
      <c r="R64" s="17"/>
      <c r="S64" s="17"/>
      <c r="T64" s="17"/>
      <c r="U64" s="17"/>
      <c r="V64" s="17"/>
      <c r="W64" s="17"/>
      <c r="X64" s="17"/>
      <c r="Y64" s="17"/>
      <c r="Z64" s="71"/>
      <c r="AA64" s="47"/>
      <c r="AB64" s="43"/>
      <c r="AC64" s="79"/>
      <c r="AD64" s="166">
        <f>'پہلی جمعرات'!AD64</f>
        <v>0</v>
      </c>
      <c r="AE64" s="167">
        <f>'پہلی جمعرات'!AE64</f>
        <v>0</v>
      </c>
      <c r="AF64" s="132" t="str">
        <f>'پہلی جمعرات'!AF64</f>
        <v>گوجرانوالہ</v>
      </c>
      <c r="AG64" s="19">
        <v>36</v>
      </c>
      <c r="AH64" s="12"/>
    </row>
    <row r="65" spans="1:34" ht="21.75" x14ac:dyDescent="0.35">
      <c r="A65" s="9"/>
      <c r="B65" s="74"/>
      <c r="C65" s="17"/>
      <c r="D65" s="17"/>
      <c r="E65" s="17"/>
      <c r="F65" s="17"/>
      <c r="G65" s="17"/>
      <c r="H65" s="17"/>
      <c r="I65" s="17"/>
      <c r="J65" s="17"/>
      <c r="K65" s="71"/>
      <c r="L65" s="70"/>
      <c r="M65" s="17"/>
      <c r="N65" s="17"/>
      <c r="O65" s="17"/>
      <c r="P65" s="71"/>
      <c r="Q65" s="70"/>
      <c r="R65" s="17"/>
      <c r="S65" s="17"/>
      <c r="T65" s="17"/>
      <c r="U65" s="17"/>
      <c r="V65" s="17"/>
      <c r="W65" s="17"/>
      <c r="X65" s="17"/>
      <c r="Y65" s="17"/>
      <c r="Z65" s="71"/>
      <c r="AA65" s="47"/>
      <c r="AB65" s="43"/>
      <c r="AC65" s="79"/>
      <c r="AD65" s="166">
        <f>'پہلی جمعرات'!AD65</f>
        <v>0</v>
      </c>
      <c r="AE65" s="167">
        <f>'پہلی جمعرات'!AE65</f>
        <v>0</v>
      </c>
      <c r="AF65" s="132" t="str">
        <f>'پہلی جمعرات'!AF65</f>
        <v>حافظ آباد</v>
      </c>
      <c r="AG65" s="19">
        <v>37</v>
      </c>
      <c r="AH65" s="12"/>
    </row>
    <row r="66" spans="1:34" ht="21.75" x14ac:dyDescent="0.35">
      <c r="A66" s="9"/>
      <c r="B66" s="74"/>
      <c r="C66" s="17"/>
      <c r="D66" s="17"/>
      <c r="E66" s="17"/>
      <c r="F66" s="17"/>
      <c r="G66" s="17"/>
      <c r="H66" s="17"/>
      <c r="I66" s="17"/>
      <c r="J66" s="17"/>
      <c r="K66" s="71"/>
      <c r="L66" s="70"/>
      <c r="M66" s="17"/>
      <c r="N66" s="17"/>
      <c r="O66" s="17"/>
      <c r="P66" s="71"/>
      <c r="Q66" s="70"/>
      <c r="R66" s="17"/>
      <c r="S66" s="17"/>
      <c r="T66" s="17"/>
      <c r="U66" s="17"/>
      <c r="V66" s="17"/>
      <c r="W66" s="17"/>
      <c r="X66" s="17"/>
      <c r="Y66" s="17"/>
      <c r="Z66" s="71"/>
      <c r="AA66" s="47"/>
      <c r="AB66" s="43"/>
      <c r="AC66" s="79"/>
      <c r="AD66" s="166">
        <f>'پہلی جمعرات'!AD66</f>
        <v>0</v>
      </c>
      <c r="AE66" s="167">
        <f>'پہلی جمعرات'!AE66</f>
        <v>0</v>
      </c>
      <c r="AF66" s="132" t="str">
        <f>'پہلی جمعرات'!AF66</f>
        <v>ڈیرہ اسماعیل خان</v>
      </c>
      <c r="AG66" s="19">
        <v>38</v>
      </c>
      <c r="AH66" s="12"/>
    </row>
    <row r="67" spans="1:34" ht="21.75" x14ac:dyDescent="0.35">
      <c r="A67" s="9"/>
      <c r="B67" s="74"/>
      <c r="C67" s="17"/>
      <c r="D67" s="17"/>
      <c r="E67" s="17"/>
      <c r="F67" s="17"/>
      <c r="G67" s="17"/>
      <c r="H67" s="17"/>
      <c r="I67" s="17"/>
      <c r="J67" s="17"/>
      <c r="K67" s="71"/>
      <c r="L67" s="70"/>
      <c r="M67" s="17"/>
      <c r="N67" s="17"/>
      <c r="O67" s="17"/>
      <c r="P67" s="71"/>
      <c r="Q67" s="70"/>
      <c r="R67" s="17"/>
      <c r="S67" s="17"/>
      <c r="T67" s="17"/>
      <c r="U67" s="17"/>
      <c r="V67" s="17"/>
      <c r="W67" s="17"/>
      <c r="X67" s="17"/>
      <c r="Y67" s="17"/>
      <c r="Z67" s="71"/>
      <c r="AA67" s="47"/>
      <c r="AB67" s="43"/>
      <c r="AC67" s="79"/>
      <c r="AD67" s="166">
        <f>'پہلی جمعرات'!AD67</f>
        <v>0</v>
      </c>
      <c r="AE67" s="167">
        <f>'پہلی جمعرات'!AE67</f>
        <v>0</v>
      </c>
      <c r="AF67" s="132" t="str">
        <f>'پہلی جمعرات'!AF67</f>
        <v>پشاور</v>
      </c>
      <c r="AG67" s="19">
        <v>39</v>
      </c>
      <c r="AH67" s="12"/>
    </row>
    <row r="68" spans="1:34" ht="21.75" x14ac:dyDescent="0.35">
      <c r="A68" s="9"/>
      <c r="B68" s="74"/>
      <c r="C68" s="17"/>
      <c r="D68" s="17"/>
      <c r="E68" s="17"/>
      <c r="F68" s="17"/>
      <c r="G68" s="17"/>
      <c r="H68" s="17"/>
      <c r="I68" s="17"/>
      <c r="J68" s="17"/>
      <c r="K68" s="71"/>
      <c r="L68" s="70"/>
      <c r="M68" s="17"/>
      <c r="N68" s="17"/>
      <c r="O68" s="17"/>
      <c r="P68" s="71"/>
      <c r="Q68" s="70"/>
      <c r="R68" s="17"/>
      <c r="S68" s="17"/>
      <c r="T68" s="17"/>
      <c r="U68" s="17"/>
      <c r="V68" s="17"/>
      <c r="W68" s="17"/>
      <c r="X68" s="17"/>
      <c r="Y68" s="17"/>
      <c r="Z68" s="71"/>
      <c r="AA68" s="47"/>
      <c r="AB68" s="43"/>
      <c r="AC68" s="79"/>
      <c r="AD68" s="166">
        <f>'پہلی جمعرات'!AD68</f>
        <v>0</v>
      </c>
      <c r="AE68" s="167">
        <f>'پہلی جمعرات'!AE68</f>
        <v>0</v>
      </c>
      <c r="AF68" s="132" t="str">
        <f>'پہلی جمعرات'!AF68</f>
        <v xml:space="preserve"> ہزارہ</v>
      </c>
      <c r="AG68" s="19">
        <v>40</v>
      </c>
      <c r="AH68" s="12"/>
    </row>
    <row r="69" spans="1:34" ht="22.5" thickBot="1" x14ac:dyDescent="0.4">
      <c r="A69" s="9"/>
      <c r="B69" s="74"/>
      <c r="C69" s="17"/>
      <c r="D69" s="17"/>
      <c r="E69" s="17"/>
      <c r="F69" s="17"/>
      <c r="G69" s="17"/>
      <c r="H69" s="17"/>
      <c r="I69" s="17"/>
      <c r="J69" s="17"/>
      <c r="K69" s="71"/>
      <c r="L69" s="70"/>
      <c r="M69" s="17"/>
      <c r="N69" s="17"/>
      <c r="O69" s="17"/>
      <c r="P69" s="71"/>
      <c r="Q69" s="70"/>
      <c r="R69" s="17"/>
      <c r="S69" s="17"/>
      <c r="T69" s="17"/>
      <c r="U69" s="17"/>
      <c r="V69" s="17"/>
      <c r="W69" s="17"/>
      <c r="X69" s="17"/>
      <c r="Y69" s="17"/>
      <c r="Z69" s="71"/>
      <c r="AA69" s="47"/>
      <c r="AB69" s="43"/>
      <c r="AC69" s="79"/>
      <c r="AD69" s="166">
        <f>'پہلی جمعرات'!AD69</f>
        <v>0</v>
      </c>
      <c r="AE69" s="167">
        <f>'پہلی جمعرات'!AE69</f>
        <v>0</v>
      </c>
      <c r="AF69" s="132" t="str">
        <f>'پہلی جمعرات'!AF69</f>
        <v>گلگت بلتستان</v>
      </c>
      <c r="AG69" s="19">
        <v>41</v>
      </c>
      <c r="AH69" s="12"/>
    </row>
    <row r="70" spans="1:34" ht="22.5" hidden="1" customHeight="1" x14ac:dyDescent="0.35">
      <c r="A70" s="9"/>
      <c r="B70" s="74"/>
      <c r="C70" s="17"/>
      <c r="D70" s="17"/>
      <c r="E70" s="17"/>
      <c r="F70" s="17"/>
      <c r="G70" s="17"/>
      <c r="H70" s="17"/>
      <c r="I70" s="17"/>
      <c r="J70" s="17"/>
      <c r="K70" s="71"/>
      <c r="L70" s="70"/>
      <c r="M70" s="17"/>
      <c r="N70" s="17"/>
      <c r="O70" s="17"/>
      <c r="P70" s="71"/>
      <c r="Q70" s="70"/>
      <c r="R70" s="17"/>
      <c r="S70" s="17"/>
      <c r="T70" s="17"/>
      <c r="U70" s="17"/>
      <c r="V70" s="17"/>
      <c r="W70" s="17"/>
      <c r="X70" s="17"/>
      <c r="Y70" s="17"/>
      <c r="Z70" s="71"/>
      <c r="AA70" s="47"/>
      <c r="AB70" s="43"/>
      <c r="AC70" s="79"/>
      <c r="AD70" s="166">
        <f>'پہلی جمعرات'!AD70</f>
        <v>0</v>
      </c>
      <c r="AE70" s="167">
        <f>'پہلی جمعرات'!AE70</f>
        <v>0</v>
      </c>
      <c r="AF70" s="132">
        <f>'پہلی جمعرات'!AF70</f>
        <v>0</v>
      </c>
      <c r="AG70" s="19"/>
      <c r="AH70" s="12"/>
    </row>
    <row r="71" spans="1:34" ht="22.5" hidden="1" customHeight="1" x14ac:dyDescent="0.35">
      <c r="A71" s="9"/>
      <c r="B71" s="74"/>
      <c r="C71" s="17"/>
      <c r="D71" s="17"/>
      <c r="E71" s="17"/>
      <c r="F71" s="17"/>
      <c r="G71" s="17"/>
      <c r="H71" s="17"/>
      <c r="I71" s="17"/>
      <c r="J71" s="17"/>
      <c r="K71" s="71"/>
      <c r="L71" s="70"/>
      <c r="M71" s="17"/>
      <c r="N71" s="17"/>
      <c r="O71" s="17"/>
      <c r="P71" s="71"/>
      <c r="Q71" s="70"/>
      <c r="R71" s="17"/>
      <c r="S71" s="17"/>
      <c r="T71" s="17"/>
      <c r="U71" s="17"/>
      <c r="V71" s="17"/>
      <c r="W71" s="17"/>
      <c r="X71" s="17"/>
      <c r="Y71" s="17"/>
      <c r="Z71" s="71"/>
      <c r="AA71" s="47"/>
      <c r="AB71" s="43"/>
      <c r="AC71" s="79"/>
      <c r="AD71" s="166">
        <f>'پہلی جمعرات'!AD71</f>
        <v>0</v>
      </c>
      <c r="AE71" s="167">
        <f>'پہلی جمعرات'!AE71</f>
        <v>0</v>
      </c>
      <c r="AF71" s="132">
        <f>'پہلی جمعرات'!AF71</f>
        <v>0</v>
      </c>
      <c r="AG71" s="19"/>
      <c r="AH71" s="12"/>
    </row>
    <row r="72" spans="1:34" ht="22.5" hidden="1" customHeight="1" thickBot="1" x14ac:dyDescent="0.4">
      <c r="A72" s="9"/>
      <c r="B72" s="74"/>
      <c r="C72" s="17"/>
      <c r="D72" s="17"/>
      <c r="E72" s="17"/>
      <c r="F72" s="17"/>
      <c r="G72" s="17"/>
      <c r="H72" s="17"/>
      <c r="I72" s="17"/>
      <c r="J72" s="17"/>
      <c r="K72" s="71"/>
      <c r="L72" s="70"/>
      <c r="M72" s="17"/>
      <c r="N72" s="17"/>
      <c r="O72" s="17"/>
      <c r="P72" s="71"/>
      <c r="Q72" s="70"/>
      <c r="R72" s="17"/>
      <c r="S72" s="17"/>
      <c r="T72" s="17"/>
      <c r="U72" s="17"/>
      <c r="V72" s="17"/>
      <c r="W72" s="17"/>
      <c r="X72" s="17"/>
      <c r="Y72" s="17"/>
      <c r="Z72" s="71"/>
      <c r="AA72" s="47"/>
      <c r="AB72" s="43"/>
      <c r="AC72" s="79"/>
      <c r="AD72" s="166">
        <f>'پہلی جمعرات'!AD72</f>
        <v>0</v>
      </c>
      <c r="AE72" s="167">
        <f>'پہلی جمعرات'!AE72</f>
        <v>0</v>
      </c>
      <c r="AF72" s="132">
        <f>'پہلی جمعرات'!AF72</f>
        <v>0</v>
      </c>
      <c r="AG72" s="19"/>
      <c r="AH72" s="12"/>
    </row>
    <row r="73" spans="1:34" ht="22.5" thickBot="1" x14ac:dyDescent="0.4">
      <c r="A73" s="9"/>
      <c r="B73" s="33">
        <f t="shared" ref="B73:AE73" si="4">SUM(B62:B72)</f>
        <v>0</v>
      </c>
      <c r="C73" s="34">
        <f t="shared" si="4"/>
        <v>0</v>
      </c>
      <c r="D73" s="34">
        <f t="shared" si="4"/>
        <v>0</v>
      </c>
      <c r="E73" s="34">
        <f t="shared" si="4"/>
        <v>0</v>
      </c>
      <c r="F73" s="34">
        <f t="shared" si="4"/>
        <v>0</v>
      </c>
      <c r="G73" s="34">
        <f t="shared" si="4"/>
        <v>0</v>
      </c>
      <c r="H73" s="34">
        <f t="shared" si="4"/>
        <v>0</v>
      </c>
      <c r="I73" s="34">
        <f t="shared" si="4"/>
        <v>0</v>
      </c>
      <c r="J73" s="34">
        <f t="shared" si="4"/>
        <v>0</v>
      </c>
      <c r="K73" s="35">
        <f t="shared" si="4"/>
        <v>0</v>
      </c>
      <c r="L73" s="48">
        <f t="shared" si="4"/>
        <v>0</v>
      </c>
      <c r="M73" s="34">
        <f t="shared" si="4"/>
        <v>0</v>
      </c>
      <c r="N73" s="34">
        <f t="shared" si="4"/>
        <v>0</v>
      </c>
      <c r="O73" s="34">
        <f t="shared" si="4"/>
        <v>0</v>
      </c>
      <c r="P73" s="35">
        <f t="shared" si="4"/>
        <v>0</v>
      </c>
      <c r="Q73" s="48">
        <f t="shared" si="4"/>
        <v>0</v>
      </c>
      <c r="R73" s="34">
        <f t="shared" si="4"/>
        <v>0</v>
      </c>
      <c r="S73" s="34">
        <f t="shared" si="4"/>
        <v>0</v>
      </c>
      <c r="T73" s="34">
        <f t="shared" si="4"/>
        <v>0</v>
      </c>
      <c r="U73" s="34">
        <f t="shared" si="4"/>
        <v>0</v>
      </c>
      <c r="V73" s="34">
        <f t="shared" si="4"/>
        <v>0</v>
      </c>
      <c r="W73" s="34">
        <f t="shared" si="4"/>
        <v>0</v>
      </c>
      <c r="X73" s="34">
        <f t="shared" si="4"/>
        <v>0</v>
      </c>
      <c r="Y73" s="34">
        <f t="shared" si="4"/>
        <v>0</v>
      </c>
      <c r="Z73" s="35">
        <f t="shared" si="4"/>
        <v>0</v>
      </c>
      <c r="AA73" s="48">
        <f t="shared" si="4"/>
        <v>0</v>
      </c>
      <c r="AB73" s="24">
        <f t="shared" si="4"/>
        <v>0</v>
      </c>
      <c r="AC73" s="21">
        <f t="shared" si="4"/>
        <v>0</v>
      </c>
      <c r="AD73" s="170">
        <f t="shared" si="4"/>
        <v>0</v>
      </c>
      <c r="AE73" s="171">
        <f t="shared" si="4"/>
        <v>0</v>
      </c>
      <c r="AF73" s="265" t="s">
        <v>79</v>
      </c>
      <c r="AG73" s="256"/>
      <c r="AH73" s="12"/>
    </row>
    <row r="74" spans="1:34" ht="21.75" x14ac:dyDescent="0.35">
      <c r="A74" s="9"/>
      <c r="B74" s="74"/>
      <c r="C74" s="17"/>
      <c r="D74" s="17"/>
      <c r="E74" s="17"/>
      <c r="F74" s="17"/>
      <c r="G74" s="17"/>
      <c r="H74" s="17"/>
      <c r="I74" s="17"/>
      <c r="J74" s="17"/>
      <c r="K74" s="71"/>
      <c r="L74" s="70"/>
      <c r="M74" s="17"/>
      <c r="N74" s="17"/>
      <c r="O74" s="17"/>
      <c r="P74" s="71"/>
      <c r="Q74" s="70"/>
      <c r="R74" s="17"/>
      <c r="S74" s="17"/>
      <c r="T74" s="17"/>
      <c r="U74" s="17"/>
      <c r="V74" s="17"/>
      <c r="W74" s="17"/>
      <c r="X74" s="17"/>
      <c r="Y74" s="17"/>
      <c r="Z74" s="71"/>
      <c r="AA74" s="47"/>
      <c r="AB74" s="43"/>
      <c r="AC74" s="79"/>
      <c r="AD74" s="172">
        <f>'پہلی جمعرات'!AD74</f>
        <v>0</v>
      </c>
      <c r="AE74" s="173">
        <f>'پہلی جمعرات'!AE74</f>
        <v>0</v>
      </c>
      <c r="AF74" s="134" t="str">
        <f>'پہلی جمعرات'!AF74</f>
        <v>پنڈی، اسلام آباد</v>
      </c>
      <c r="AG74" s="19">
        <v>42</v>
      </c>
      <c r="AH74" s="12"/>
    </row>
    <row r="75" spans="1:34" ht="21.75" x14ac:dyDescent="0.35">
      <c r="A75" s="9"/>
      <c r="B75" s="74"/>
      <c r="C75" s="17"/>
      <c r="D75" s="17"/>
      <c r="E75" s="17"/>
      <c r="F75" s="17"/>
      <c r="G75" s="17"/>
      <c r="H75" s="17"/>
      <c r="I75" s="17"/>
      <c r="J75" s="17"/>
      <c r="K75" s="71"/>
      <c r="L75" s="70"/>
      <c r="M75" s="17"/>
      <c r="N75" s="17"/>
      <c r="O75" s="17"/>
      <c r="P75" s="71"/>
      <c r="Q75" s="70"/>
      <c r="R75" s="17"/>
      <c r="S75" s="17"/>
      <c r="T75" s="17"/>
      <c r="U75" s="17"/>
      <c r="V75" s="17"/>
      <c r="W75" s="17"/>
      <c r="X75" s="17"/>
      <c r="Y75" s="17"/>
      <c r="Z75" s="71"/>
      <c r="AA75" s="47"/>
      <c r="AB75" s="43"/>
      <c r="AC75" s="79"/>
      <c r="AD75" s="166">
        <f>'پہلی جمعرات'!AD75</f>
        <v>0</v>
      </c>
      <c r="AE75" s="167">
        <f>'پہلی جمعرات'!AE75</f>
        <v>0</v>
      </c>
      <c r="AF75" s="134" t="str">
        <f>'پہلی جمعرات'!AF75</f>
        <v>واہ کینٹ</v>
      </c>
      <c r="AG75" s="19">
        <v>43</v>
      </c>
      <c r="AH75" s="12"/>
    </row>
    <row r="76" spans="1:34" ht="21.75" x14ac:dyDescent="0.35">
      <c r="A76" s="9"/>
      <c r="B76" s="74"/>
      <c r="C76" s="17"/>
      <c r="D76" s="17"/>
      <c r="E76" s="17"/>
      <c r="F76" s="17"/>
      <c r="G76" s="17"/>
      <c r="H76" s="17"/>
      <c r="I76" s="17"/>
      <c r="J76" s="17"/>
      <c r="K76" s="71"/>
      <c r="L76" s="70"/>
      <c r="M76" s="17"/>
      <c r="N76" s="17"/>
      <c r="O76" s="17"/>
      <c r="P76" s="71"/>
      <c r="Q76" s="70"/>
      <c r="R76" s="17"/>
      <c r="S76" s="17"/>
      <c r="T76" s="17"/>
      <c r="U76" s="17"/>
      <c r="V76" s="17"/>
      <c r="W76" s="17"/>
      <c r="X76" s="17"/>
      <c r="Y76" s="18"/>
      <c r="Z76" s="71"/>
      <c r="AA76" s="47"/>
      <c r="AB76" s="43"/>
      <c r="AC76" s="79"/>
      <c r="AD76" s="166">
        <f>'پہلی جمعرات'!AD76</f>
        <v>0</v>
      </c>
      <c r="AE76" s="167">
        <f>'پہلی جمعرات'!AE76</f>
        <v>0</v>
      </c>
      <c r="AF76" s="134" t="str">
        <f>'پہلی جمعرات'!AF76</f>
        <v>جہلم چکوال</v>
      </c>
      <c r="AG76" s="19">
        <v>44</v>
      </c>
      <c r="AH76" s="12"/>
    </row>
    <row r="77" spans="1:34" ht="21.75" x14ac:dyDescent="0.35">
      <c r="A77" s="9"/>
      <c r="B77" s="74"/>
      <c r="C77" s="18"/>
      <c r="D77" s="18"/>
      <c r="E77" s="17"/>
      <c r="F77" s="17"/>
      <c r="G77" s="17"/>
      <c r="H77" s="17"/>
      <c r="I77" s="18"/>
      <c r="J77" s="18"/>
      <c r="K77" s="71"/>
      <c r="L77" s="70"/>
      <c r="M77" s="18"/>
      <c r="N77" s="18"/>
      <c r="O77" s="18"/>
      <c r="P77" s="41"/>
      <c r="Q77" s="65"/>
      <c r="R77" s="17"/>
      <c r="S77" s="17"/>
      <c r="T77" s="17"/>
      <c r="U77" s="17"/>
      <c r="V77" s="17"/>
      <c r="W77" s="18"/>
      <c r="X77" s="18"/>
      <c r="Y77" s="72"/>
      <c r="Z77" s="71"/>
      <c r="AA77" s="47"/>
      <c r="AB77" s="43"/>
      <c r="AC77" s="79"/>
      <c r="AD77" s="166">
        <f>'پہلی جمعرات'!AD77</f>
        <v>0</v>
      </c>
      <c r="AE77" s="167">
        <f>'پہلی جمعرات'!AE77</f>
        <v>0</v>
      </c>
      <c r="AF77" s="134" t="str">
        <f>'پہلی جمعرات'!AF77</f>
        <v>سیالکوٹ</v>
      </c>
      <c r="AG77" s="19">
        <v>45</v>
      </c>
      <c r="AH77" s="12"/>
    </row>
    <row r="78" spans="1:34" ht="19.5" customHeight="1" x14ac:dyDescent="0.35">
      <c r="A78" s="9"/>
      <c r="B78" s="40"/>
      <c r="C78" s="18"/>
      <c r="D78" s="18"/>
      <c r="E78" s="18"/>
      <c r="F78" s="18"/>
      <c r="G78" s="18"/>
      <c r="H78" s="18"/>
      <c r="I78" s="18"/>
      <c r="J78" s="18"/>
      <c r="K78" s="41"/>
      <c r="L78" s="65"/>
      <c r="M78" s="18"/>
      <c r="N78" s="18"/>
      <c r="O78" s="18"/>
      <c r="P78" s="41"/>
      <c r="Q78" s="65"/>
      <c r="R78" s="18"/>
      <c r="S78" s="18"/>
      <c r="T78" s="18"/>
      <c r="U78" s="18"/>
      <c r="V78" s="18"/>
      <c r="W78" s="18"/>
      <c r="X78" s="18"/>
      <c r="Y78" s="42"/>
      <c r="Z78" s="41"/>
      <c r="AA78" s="47"/>
      <c r="AB78" s="43"/>
      <c r="AC78" s="79"/>
      <c r="AD78" s="166">
        <f>'پہلی جمعرات'!AD78</f>
        <v>0</v>
      </c>
      <c r="AE78" s="167">
        <f>'پہلی جمعرات'!AE78</f>
        <v>0</v>
      </c>
      <c r="AF78" s="134" t="str">
        <f>'پہلی جمعرات'!AF78</f>
        <v>میر پورکشمیر</v>
      </c>
      <c r="AG78" s="19">
        <v>46</v>
      </c>
      <c r="AH78" s="12"/>
    </row>
    <row r="79" spans="1:34" ht="22.5" thickBot="1" x14ac:dyDescent="0.4">
      <c r="A79" s="9"/>
      <c r="B79" s="40"/>
      <c r="C79" s="18"/>
      <c r="D79" s="18"/>
      <c r="E79" s="18"/>
      <c r="F79" s="18"/>
      <c r="G79" s="18"/>
      <c r="H79" s="18"/>
      <c r="I79" s="18"/>
      <c r="J79" s="18"/>
      <c r="K79" s="41"/>
      <c r="L79" s="65"/>
      <c r="M79" s="18"/>
      <c r="N79" s="18"/>
      <c r="O79" s="18"/>
      <c r="P79" s="41"/>
      <c r="Q79" s="65"/>
      <c r="R79" s="18"/>
      <c r="S79" s="18"/>
      <c r="T79" s="18"/>
      <c r="U79" s="18"/>
      <c r="V79" s="18"/>
      <c r="W79" s="18"/>
      <c r="X79" s="18"/>
      <c r="Y79" s="42"/>
      <c r="Z79" s="41"/>
      <c r="AA79" s="47"/>
      <c r="AB79" s="43"/>
      <c r="AC79" s="79"/>
      <c r="AD79" s="166">
        <f>'پہلی جمعرات'!AD79</f>
        <v>0</v>
      </c>
      <c r="AE79" s="167">
        <f>'پہلی جمعرات'!AE79</f>
        <v>0</v>
      </c>
      <c r="AF79" s="134" t="str">
        <f>'پہلی جمعرات'!AF79</f>
        <v>مظفر آباد</v>
      </c>
      <c r="AG79" s="19">
        <v>47</v>
      </c>
      <c r="AH79" s="12"/>
    </row>
    <row r="80" spans="1:34" ht="22.5" hidden="1" customHeight="1" x14ac:dyDescent="0.35">
      <c r="A80" s="9"/>
      <c r="B80" s="74"/>
      <c r="C80" s="17"/>
      <c r="D80" s="17"/>
      <c r="E80" s="17"/>
      <c r="F80" s="17"/>
      <c r="G80" s="17"/>
      <c r="H80" s="17"/>
      <c r="I80" s="17"/>
      <c r="J80" s="17"/>
      <c r="K80" s="71"/>
      <c r="L80" s="70"/>
      <c r="M80" s="17"/>
      <c r="N80" s="17"/>
      <c r="O80" s="17"/>
      <c r="P80" s="71"/>
      <c r="Q80" s="70"/>
      <c r="R80" s="17"/>
      <c r="S80" s="17"/>
      <c r="T80" s="17"/>
      <c r="U80" s="17"/>
      <c r="V80" s="17"/>
      <c r="W80" s="17"/>
      <c r="X80" s="17"/>
      <c r="Y80" s="17"/>
      <c r="Z80" s="71"/>
      <c r="AA80" s="47"/>
      <c r="AB80" s="43"/>
      <c r="AC80" s="79"/>
      <c r="AD80" s="166">
        <f>'پہلی جمعرات'!AD80</f>
        <v>0</v>
      </c>
      <c r="AE80" s="167">
        <f>'پہلی جمعرات'!AE80</f>
        <v>0</v>
      </c>
      <c r="AF80" s="134">
        <f>'پہلی جمعرات'!AF80</f>
        <v>0</v>
      </c>
      <c r="AG80" s="19"/>
      <c r="AH80" s="12"/>
    </row>
    <row r="81" spans="1:34" ht="22.5" hidden="1" customHeight="1" x14ac:dyDescent="0.35">
      <c r="A81" s="9"/>
      <c r="B81" s="74"/>
      <c r="C81" s="17"/>
      <c r="D81" s="17"/>
      <c r="E81" s="17"/>
      <c r="F81" s="17"/>
      <c r="G81" s="17"/>
      <c r="H81" s="17"/>
      <c r="I81" s="17"/>
      <c r="J81" s="17"/>
      <c r="K81" s="71"/>
      <c r="L81" s="70"/>
      <c r="M81" s="17"/>
      <c r="N81" s="17"/>
      <c r="O81" s="17"/>
      <c r="P81" s="71"/>
      <c r="Q81" s="70"/>
      <c r="R81" s="17"/>
      <c r="S81" s="17"/>
      <c r="T81" s="17"/>
      <c r="U81" s="17"/>
      <c r="V81" s="17"/>
      <c r="W81" s="17"/>
      <c r="X81" s="17"/>
      <c r="Y81" s="17"/>
      <c r="Z81" s="71"/>
      <c r="AA81" s="47"/>
      <c r="AB81" s="43"/>
      <c r="AC81" s="79"/>
      <c r="AD81" s="166">
        <f>'پہلی جمعرات'!AD81</f>
        <v>0</v>
      </c>
      <c r="AE81" s="167">
        <f>'پہلی جمعرات'!AE81</f>
        <v>0</v>
      </c>
      <c r="AF81" s="134">
        <f>'پہلی جمعرات'!AF81</f>
        <v>0</v>
      </c>
      <c r="AG81" s="19"/>
      <c r="AH81" s="12"/>
    </row>
    <row r="82" spans="1:34" ht="22.5" hidden="1" customHeight="1" thickBot="1" x14ac:dyDescent="0.4">
      <c r="A82" s="9"/>
      <c r="B82" s="74"/>
      <c r="C82" s="17"/>
      <c r="D82" s="17"/>
      <c r="E82" s="17"/>
      <c r="F82" s="17"/>
      <c r="G82" s="17"/>
      <c r="H82" s="17"/>
      <c r="I82" s="17"/>
      <c r="J82" s="17"/>
      <c r="K82" s="71"/>
      <c r="L82" s="70"/>
      <c r="M82" s="17"/>
      <c r="N82" s="17"/>
      <c r="O82" s="17"/>
      <c r="P82" s="71"/>
      <c r="Q82" s="70"/>
      <c r="R82" s="17"/>
      <c r="S82" s="17"/>
      <c r="T82" s="17"/>
      <c r="U82" s="17"/>
      <c r="V82" s="17"/>
      <c r="W82" s="17"/>
      <c r="X82" s="17"/>
      <c r="Y82" s="17"/>
      <c r="Z82" s="71"/>
      <c r="AA82" s="47"/>
      <c r="AB82" s="43"/>
      <c r="AC82" s="79"/>
      <c r="AD82" s="166">
        <f>'پہلی جمعرات'!AD82</f>
        <v>0</v>
      </c>
      <c r="AE82" s="167">
        <f>'پہلی جمعرات'!AE82</f>
        <v>0</v>
      </c>
      <c r="AF82" s="134">
        <f>'پہلی جمعرات'!AF82</f>
        <v>0</v>
      </c>
      <c r="AG82" s="19"/>
      <c r="AH82" s="12"/>
    </row>
    <row r="83" spans="1:34" ht="22.5" thickBot="1" x14ac:dyDescent="0.4">
      <c r="A83" s="9"/>
      <c r="B83" s="33">
        <f t="shared" ref="B83:AE83" si="5">SUM(B74:B82)</f>
        <v>0</v>
      </c>
      <c r="C83" s="34">
        <f t="shared" si="5"/>
        <v>0</v>
      </c>
      <c r="D83" s="34">
        <f t="shared" si="5"/>
        <v>0</v>
      </c>
      <c r="E83" s="34">
        <f t="shared" si="5"/>
        <v>0</v>
      </c>
      <c r="F83" s="34">
        <f t="shared" si="5"/>
        <v>0</v>
      </c>
      <c r="G83" s="34">
        <f t="shared" si="5"/>
        <v>0</v>
      </c>
      <c r="H83" s="34">
        <f t="shared" si="5"/>
        <v>0</v>
      </c>
      <c r="I83" s="34">
        <f t="shared" si="5"/>
        <v>0</v>
      </c>
      <c r="J83" s="34">
        <f t="shared" si="5"/>
        <v>0</v>
      </c>
      <c r="K83" s="35">
        <f t="shared" si="5"/>
        <v>0</v>
      </c>
      <c r="L83" s="48">
        <f t="shared" si="5"/>
        <v>0</v>
      </c>
      <c r="M83" s="34">
        <f t="shared" si="5"/>
        <v>0</v>
      </c>
      <c r="N83" s="34">
        <f t="shared" si="5"/>
        <v>0</v>
      </c>
      <c r="O83" s="34">
        <f t="shared" si="5"/>
        <v>0</v>
      </c>
      <c r="P83" s="35">
        <f t="shared" si="5"/>
        <v>0</v>
      </c>
      <c r="Q83" s="48">
        <f t="shared" si="5"/>
        <v>0</v>
      </c>
      <c r="R83" s="34">
        <f t="shared" si="5"/>
        <v>0</v>
      </c>
      <c r="S83" s="34">
        <f t="shared" si="5"/>
        <v>0</v>
      </c>
      <c r="T83" s="34">
        <f t="shared" si="5"/>
        <v>0</v>
      </c>
      <c r="U83" s="34">
        <f t="shared" si="5"/>
        <v>0</v>
      </c>
      <c r="V83" s="34">
        <f t="shared" si="5"/>
        <v>0</v>
      </c>
      <c r="W83" s="34">
        <f t="shared" si="5"/>
        <v>0</v>
      </c>
      <c r="X83" s="34">
        <f t="shared" si="5"/>
        <v>0</v>
      </c>
      <c r="Y83" s="34">
        <f t="shared" si="5"/>
        <v>0</v>
      </c>
      <c r="Z83" s="35">
        <f t="shared" si="5"/>
        <v>0</v>
      </c>
      <c r="AA83" s="48">
        <f t="shared" si="5"/>
        <v>0</v>
      </c>
      <c r="AB83" s="24">
        <f t="shared" si="5"/>
        <v>0</v>
      </c>
      <c r="AC83" s="21">
        <f t="shared" si="5"/>
        <v>0</v>
      </c>
      <c r="AD83" s="170">
        <f t="shared" si="5"/>
        <v>0</v>
      </c>
      <c r="AE83" s="171">
        <f t="shared" si="5"/>
        <v>0</v>
      </c>
      <c r="AF83" s="255" t="s">
        <v>85</v>
      </c>
      <c r="AG83" s="256"/>
      <c r="AH83" s="12"/>
    </row>
    <row r="84" spans="1:34" ht="28.5" customHeight="1" thickBot="1" x14ac:dyDescent="0.4">
      <c r="A84" s="9"/>
      <c r="B84" s="33">
        <f t="shared" ref="B84:AE84" si="6">SUM(B83,B73,B61,B46,B33,B21)</f>
        <v>0</v>
      </c>
      <c r="C84" s="34">
        <f t="shared" si="6"/>
        <v>0</v>
      </c>
      <c r="D84" s="34">
        <f t="shared" si="6"/>
        <v>0</v>
      </c>
      <c r="E84" s="34">
        <f t="shared" si="6"/>
        <v>0</v>
      </c>
      <c r="F84" s="34">
        <f t="shared" si="6"/>
        <v>0</v>
      </c>
      <c r="G84" s="34">
        <f t="shared" si="6"/>
        <v>0</v>
      </c>
      <c r="H84" s="34">
        <f t="shared" si="6"/>
        <v>0</v>
      </c>
      <c r="I84" s="34">
        <f t="shared" si="6"/>
        <v>0</v>
      </c>
      <c r="J84" s="34">
        <f t="shared" si="6"/>
        <v>0</v>
      </c>
      <c r="K84" s="35">
        <f t="shared" si="6"/>
        <v>0</v>
      </c>
      <c r="L84" s="48">
        <f t="shared" si="6"/>
        <v>0</v>
      </c>
      <c r="M84" s="34">
        <f t="shared" si="6"/>
        <v>0</v>
      </c>
      <c r="N84" s="34">
        <f t="shared" si="6"/>
        <v>0</v>
      </c>
      <c r="O84" s="34">
        <f t="shared" si="6"/>
        <v>0</v>
      </c>
      <c r="P84" s="35">
        <f t="shared" si="6"/>
        <v>0</v>
      </c>
      <c r="Q84" s="48">
        <f t="shared" si="6"/>
        <v>0</v>
      </c>
      <c r="R84" s="34">
        <f t="shared" si="6"/>
        <v>0</v>
      </c>
      <c r="S84" s="34">
        <f t="shared" si="6"/>
        <v>0</v>
      </c>
      <c r="T84" s="34">
        <f t="shared" si="6"/>
        <v>0</v>
      </c>
      <c r="U84" s="34">
        <f t="shared" si="6"/>
        <v>0</v>
      </c>
      <c r="V84" s="34">
        <f t="shared" si="6"/>
        <v>0</v>
      </c>
      <c r="W84" s="34">
        <f t="shared" si="6"/>
        <v>0</v>
      </c>
      <c r="X84" s="34">
        <f t="shared" si="6"/>
        <v>0</v>
      </c>
      <c r="Y84" s="34">
        <f t="shared" si="6"/>
        <v>0</v>
      </c>
      <c r="Z84" s="35">
        <f t="shared" si="6"/>
        <v>0</v>
      </c>
      <c r="AA84" s="48">
        <f t="shared" si="6"/>
        <v>0</v>
      </c>
      <c r="AB84" s="24">
        <f t="shared" si="6"/>
        <v>0</v>
      </c>
      <c r="AC84" s="21">
        <f t="shared" si="6"/>
        <v>0</v>
      </c>
      <c r="AD84" s="48">
        <f t="shared" si="6"/>
        <v>0</v>
      </c>
      <c r="AE84" s="35">
        <f t="shared" si="6"/>
        <v>0</v>
      </c>
      <c r="AF84" s="257" t="s">
        <v>86</v>
      </c>
      <c r="AG84" s="258"/>
      <c r="AH84" s="13"/>
    </row>
    <row r="85" spans="1:34" ht="28.5" customHeight="1" thickBot="1" x14ac:dyDescent="0.4">
      <c r="A85" s="9"/>
      <c r="B85" s="38"/>
      <c r="C85" s="22"/>
      <c r="D85" s="22"/>
      <c r="E85" s="22"/>
      <c r="F85" s="22"/>
      <c r="G85" s="22"/>
      <c r="H85" s="22"/>
      <c r="I85" s="22"/>
      <c r="J85" s="22"/>
      <c r="K85" s="39"/>
      <c r="L85" s="49"/>
      <c r="M85" s="22"/>
      <c r="N85" s="22"/>
      <c r="O85" s="22"/>
      <c r="P85" s="39"/>
      <c r="Q85" s="49"/>
      <c r="R85" s="22"/>
      <c r="S85" s="22"/>
      <c r="T85" s="22"/>
      <c r="U85" s="22"/>
      <c r="V85" s="22"/>
      <c r="W85" s="22"/>
      <c r="X85" s="22"/>
      <c r="Y85" s="22"/>
      <c r="Z85" s="39"/>
      <c r="AA85" s="66"/>
      <c r="AB85" s="77"/>
      <c r="AC85" s="80"/>
      <c r="AD85" s="48">
        <f>'پہلی جمعرات'!AD85</f>
        <v>0</v>
      </c>
      <c r="AE85" s="35">
        <f>'پہلی جمعرات'!AE85</f>
        <v>0</v>
      </c>
      <c r="AF85" s="266" t="s">
        <v>87</v>
      </c>
      <c r="AG85" s="267"/>
      <c r="AH85" s="12"/>
    </row>
    <row r="86" spans="1:34" ht="28.5" customHeight="1" thickBot="1" x14ac:dyDescent="0.4">
      <c r="A86" s="9"/>
      <c r="B86" s="36">
        <f t="shared" ref="B86:AE86" si="7">IF(SUM(B84:B85)=0,0,IF(B85=0,1*100.0001,IF(B84=0,1*-100.0001,(B84/B85*100-100))))</f>
        <v>0</v>
      </c>
      <c r="C86" s="23">
        <f t="shared" si="7"/>
        <v>0</v>
      </c>
      <c r="D86" s="23">
        <f t="shared" si="7"/>
        <v>0</v>
      </c>
      <c r="E86" s="23">
        <f t="shared" si="7"/>
        <v>0</v>
      </c>
      <c r="F86" s="23">
        <f t="shared" si="7"/>
        <v>0</v>
      </c>
      <c r="G86" s="23">
        <f t="shared" si="7"/>
        <v>0</v>
      </c>
      <c r="H86" s="23">
        <f t="shared" si="7"/>
        <v>0</v>
      </c>
      <c r="I86" s="23">
        <f t="shared" si="7"/>
        <v>0</v>
      </c>
      <c r="J86" s="23">
        <f t="shared" si="7"/>
        <v>0</v>
      </c>
      <c r="K86" s="37">
        <f t="shared" si="7"/>
        <v>0</v>
      </c>
      <c r="L86" s="50">
        <f t="shared" si="7"/>
        <v>0</v>
      </c>
      <c r="M86" s="23">
        <f t="shared" si="7"/>
        <v>0</v>
      </c>
      <c r="N86" s="23">
        <f t="shared" si="7"/>
        <v>0</v>
      </c>
      <c r="O86" s="23">
        <f t="shared" si="7"/>
        <v>0</v>
      </c>
      <c r="P86" s="37">
        <f t="shared" si="7"/>
        <v>0</v>
      </c>
      <c r="Q86" s="50">
        <f t="shared" si="7"/>
        <v>0</v>
      </c>
      <c r="R86" s="23">
        <f t="shared" si="7"/>
        <v>0</v>
      </c>
      <c r="S86" s="23">
        <f t="shared" si="7"/>
        <v>0</v>
      </c>
      <c r="T86" s="23">
        <f t="shared" si="7"/>
        <v>0</v>
      </c>
      <c r="U86" s="23">
        <f t="shared" si="7"/>
        <v>0</v>
      </c>
      <c r="V86" s="23">
        <f t="shared" si="7"/>
        <v>0</v>
      </c>
      <c r="W86" s="23">
        <f t="shared" si="7"/>
        <v>0</v>
      </c>
      <c r="X86" s="23">
        <f t="shared" si="7"/>
        <v>0</v>
      </c>
      <c r="Y86" s="23">
        <f t="shared" si="7"/>
        <v>0</v>
      </c>
      <c r="Z86" s="37">
        <f t="shared" si="7"/>
        <v>0</v>
      </c>
      <c r="AA86" s="50">
        <f t="shared" si="7"/>
        <v>0</v>
      </c>
      <c r="AB86" s="26">
        <f t="shared" si="7"/>
        <v>0</v>
      </c>
      <c r="AC86" s="59">
        <f t="shared" si="7"/>
        <v>0</v>
      </c>
      <c r="AD86" s="50">
        <f t="shared" si="7"/>
        <v>0</v>
      </c>
      <c r="AE86" s="37">
        <f t="shared" si="7"/>
        <v>0</v>
      </c>
      <c r="AF86" s="251" t="s">
        <v>91</v>
      </c>
      <c r="AG86" s="252"/>
      <c r="AH86" s="12"/>
    </row>
    <row r="87" spans="1:34" ht="24" customHeight="1" x14ac:dyDescent="0.35">
      <c r="A87" s="9"/>
      <c r="B87" s="245"/>
      <c r="C87" s="245"/>
      <c r="D87" s="245"/>
      <c r="E87" s="245"/>
      <c r="F87" s="245"/>
      <c r="G87" s="245"/>
      <c r="H87" s="245"/>
      <c r="I87" s="246" t="s">
        <v>0</v>
      </c>
      <c r="J87" s="246"/>
      <c r="K87" s="246"/>
      <c r="L87" s="246"/>
      <c r="M87" s="246"/>
      <c r="N87" s="157"/>
      <c r="O87" s="157"/>
      <c r="P87" s="157"/>
      <c r="Q87" s="157"/>
      <c r="R87" s="157"/>
      <c r="S87" s="157"/>
      <c r="T87" s="157"/>
      <c r="U87" s="157"/>
      <c r="V87" s="244" t="s">
        <v>26</v>
      </c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14"/>
    </row>
    <row r="88" spans="1:34" ht="21.75" customHeight="1" thickBot="1" x14ac:dyDescent="0.4">
      <c r="A88" s="11"/>
      <c r="B88" s="248" t="s">
        <v>114</v>
      </c>
      <c r="C88" s="248"/>
      <c r="D88" s="248"/>
      <c r="E88" s="248"/>
      <c r="F88" s="248"/>
      <c r="G88" s="248"/>
      <c r="H88" s="248"/>
      <c r="I88" s="249">
        <v>44265</v>
      </c>
      <c r="J88" s="249"/>
      <c r="K88" s="249"/>
      <c r="L88" s="249"/>
      <c r="M88" s="249"/>
      <c r="N88" s="250" t="s">
        <v>22</v>
      </c>
      <c r="O88" s="250"/>
      <c r="P88" s="250"/>
      <c r="Q88" s="250"/>
      <c r="R88" s="250"/>
      <c r="S88" s="82"/>
      <c r="T88" s="247" t="s">
        <v>100</v>
      </c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15"/>
    </row>
    <row r="89" spans="1:34" ht="16.5" thickTop="1" x14ac:dyDescent="0.35"/>
  </sheetData>
  <sheetProtection algorithmName="SHA-512" hashValue="2teWcDEI+5fhaTW/G9HvnC7xKocDwQkMb1DRHRTiphg+sh0h3dnE+MMkgGooYqhbe8Ju/kSZfR78V5AiI+rPPQ==" saltValue="yXsAXBsIAv4FDLtB7KYRWw==" spinCount="100000" sheet="1" formatCells="0" formatColumns="0" formatRows="0" insertColumns="0" insertRows="0" insertHyperlinks="0" deleteColumns="0" deleteRows="0" sort="0" autoFilter="0" pivotTables="0"/>
  <mergeCells count="43">
    <mergeCell ref="A1:AH1"/>
    <mergeCell ref="B2:G2"/>
    <mergeCell ref="I2:Z3"/>
    <mergeCell ref="AB2:AG4"/>
    <mergeCell ref="B3:G3"/>
    <mergeCell ref="AB5:AG7"/>
    <mergeCell ref="B6:G7"/>
    <mergeCell ref="I7:Z7"/>
    <mergeCell ref="B9:K9"/>
    <mergeCell ref="L9:P9"/>
    <mergeCell ref="Q9:Z9"/>
    <mergeCell ref="B5:G5"/>
    <mergeCell ref="O5:Q5"/>
    <mergeCell ref="R5:V5"/>
    <mergeCell ref="W5:Z5"/>
    <mergeCell ref="AD9:AE9"/>
    <mergeCell ref="AF9:AG9"/>
    <mergeCell ref="AA9:AC9"/>
    <mergeCell ref="J5:N5"/>
    <mergeCell ref="AF61:AG61"/>
    <mergeCell ref="B10:K10"/>
    <mergeCell ref="L10:P10"/>
    <mergeCell ref="Q10:Z10"/>
    <mergeCell ref="AF10:AF11"/>
    <mergeCell ref="AG10:AG11"/>
    <mergeCell ref="AF21:AG21"/>
    <mergeCell ref="AF33:AG33"/>
    <mergeCell ref="AF46:AG46"/>
    <mergeCell ref="AD10:AE10"/>
    <mergeCell ref="AA10:AB10"/>
    <mergeCell ref="AC10:AC11"/>
    <mergeCell ref="AF73:AG73"/>
    <mergeCell ref="T88:AG88"/>
    <mergeCell ref="B88:H88"/>
    <mergeCell ref="I88:M88"/>
    <mergeCell ref="N88:R88"/>
    <mergeCell ref="AF83:AG83"/>
    <mergeCell ref="AF84:AG84"/>
    <mergeCell ref="AF85:AG85"/>
    <mergeCell ref="B87:H87"/>
    <mergeCell ref="I87:M87"/>
    <mergeCell ref="V87:AG87"/>
    <mergeCell ref="AF86:AG86"/>
  </mergeCells>
  <conditionalFormatting sqref="AF12:AF20 AF22:AF32 AF34:AF45 AF47:AF60 AF62:AF82">
    <cfRule type="cellIs" dxfId="64" priority="20" operator="equal">
      <formula>0</formula>
    </cfRule>
  </conditionalFormatting>
  <conditionalFormatting sqref="AF83">
    <cfRule type="cellIs" dxfId="63" priority="19" operator="equal">
      <formula>0</formula>
    </cfRule>
  </conditionalFormatting>
  <conditionalFormatting sqref="AF61">
    <cfRule type="cellIs" dxfId="62" priority="18" operator="equal">
      <formula>0</formula>
    </cfRule>
  </conditionalFormatting>
  <conditionalFormatting sqref="AF46">
    <cfRule type="cellIs" dxfId="61" priority="17" operator="equal">
      <formula>0</formula>
    </cfRule>
  </conditionalFormatting>
  <conditionalFormatting sqref="AF33">
    <cfRule type="cellIs" dxfId="60" priority="16" operator="equal">
      <formula>0</formula>
    </cfRule>
  </conditionalFormatting>
  <conditionalFormatting sqref="AF21">
    <cfRule type="cellIs" dxfId="59" priority="15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AN89"/>
  <sheetViews>
    <sheetView showGridLines="0" zoomScaleNormal="100" zoomScaleSheetLayoutView="100" workbookViewId="0">
      <selection activeCell="I89" sqref="I89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6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40" ht="8.65" customHeight="1" thickTop="1" thickBot="1" x14ac:dyDescent="0.4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1"/>
    </row>
    <row r="2" spans="1:40" ht="25.5" customHeight="1" x14ac:dyDescent="0.35">
      <c r="A2" s="9"/>
      <c r="B2" s="212" t="s">
        <v>111</v>
      </c>
      <c r="C2" s="213"/>
      <c r="D2" s="213"/>
      <c r="E2" s="213"/>
      <c r="F2" s="213"/>
      <c r="G2" s="214"/>
      <c r="I2" s="192" t="s">
        <v>126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B2" s="193" t="s">
        <v>112</v>
      </c>
      <c r="AC2" s="194"/>
      <c r="AD2" s="194"/>
      <c r="AE2" s="194"/>
      <c r="AF2" s="194"/>
      <c r="AG2" s="195"/>
      <c r="AH2" s="2"/>
    </row>
    <row r="3" spans="1:40" ht="22.9" customHeight="1" thickBot="1" x14ac:dyDescent="0.4">
      <c r="A3" s="9"/>
      <c r="B3" s="282">
        <f>'پہلی جمعرات'!B3:G3</f>
        <v>0</v>
      </c>
      <c r="C3" s="283"/>
      <c r="D3" s="283"/>
      <c r="E3" s="283"/>
      <c r="F3" s="283"/>
      <c r="G3" s="284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B3" s="196"/>
      <c r="AC3" s="197"/>
      <c r="AD3" s="197"/>
      <c r="AE3" s="197"/>
      <c r="AF3" s="197"/>
      <c r="AG3" s="198"/>
      <c r="AH3" s="2"/>
      <c r="AI3" s="3"/>
    </row>
    <row r="4" spans="1:40" ht="5.65" customHeight="1" thickBot="1" x14ac:dyDescent="0.4">
      <c r="A4" s="9"/>
      <c r="B4" s="151"/>
      <c r="C4" s="151"/>
      <c r="D4" s="151"/>
      <c r="E4" s="151"/>
      <c r="F4" s="151"/>
      <c r="G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  <c r="X4" s="152"/>
      <c r="Y4" s="152"/>
      <c r="Z4" s="152"/>
      <c r="AB4" s="199"/>
      <c r="AC4" s="200"/>
      <c r="AD4" s="200"/>
      <c r="AE4" s="200"/>
      <c r="AF4" s="200"/>
      <c r="AG4" s="201"/>
      <c r="AH4" s="2"/>
      <c r="AI4" s="3"/>
    </row>
    <row r="5" spans="1:40" ht="22.5" customHeight="1" x14ac:dyDescent="0.35">
      <c r="A5" s="9"/>
      <c r="B5" s="212" t="s">
        <v>8</v>
      </c>
      <c r="C5" s="213"/>
      <c r="D5" s="213"/>
      <c r="E5" s="213"/>
      <c r="F5" s="213"/>
      <c r="G5" s="214"/>
      <c r="I5" s="153"/>
      <c r="J5" s="218"/>
      <c r="K5" s="219"/>
      <c r="L5" s="219"/>
      <c r="M5" s="219"/>
      <c r="N5" s="220"/>
      <c r="O5" s="221" t="s">
        <v>103</v>
      </c>
      <c r="P5" s="222"/>
      <c r="Q5" s="280"/>
      <c r="R5" s="218"/>
      <c r="S5" s="219"/>
      <c r="T5" s="219"/>
      <c r="U5" s="219"/>
      <c r="V5" s="220"/>
      <c r="W5" s="281" t="s">
        <v>102</v>
      </c>
      <c r="X5" s="224"/>
      <c r="Y5" s="224"/>
      <c r="Z5" s="224"/>
      <c r="AB5" s="268">
        <f>'پہلی جمعرات'!AB5</f>
        <v>0</v>
      </c>
      <c r="AC5" s="269"/>
      <c r="AD5" s="269"/>
      <c r="AE5" s="269"/>
      <c r="AF5" s="269"/>
      <c r="AG5" s="270"/>
      <c r="AH5" s="2"/>
      <c r="AI5" s="3"/>
    </row>
    <row r="6" spans="1:40" ht="5.65" customHeight="1" x14ac:dyDescent="0.35">
      <c r="A6" s="9"/>
      <c r="B6" s="268">
        <f>'پہلی جمعرات'!B6:G7</f>
        <v>0</v>
      </c>
      <c r="C6" s="269"/>
      <c r="D6" s="269"/>
      <c r="E6" s="269"/>
      <c r="F6" s="269"/>
      <c r="G6" s="270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5"/>
      <c r="Y6" s="155"/>
      <c r="Z6" s="155"/>
      <c r="AB6" s="271"/>
      <c r="AC6" s="272"/>
      <c r="AD6" s="272"/>
      <c r="AE6" s="272"/>
      <c r="AF6" s="272"/>
      <c r="AG6" s="273"/>
      <c r="AH6" s="2"/>
    </row>
    <row r="7" spans="1:40" ht="19.899999999999999" customHeight="1" thickBot="1" x14ac:dyDescent="0.4">
      <c r="A7" s="9"/>
      <c r="B7" s="274"/>
      <c r="C7" s="275"/>
      <c r="D7" s="275"/>
      <c r="E7" s="275"/>
      <c r="F7" s="275"/>
      <c r="G7" s="276"/>
      <c r="I7" s="277" t="s">
        <v>113</v>
      </c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9"/>
      <c r="AB7" s="274"/>
      <c r="AC7" s="275"/>
      <c r="AD7" s="275"/>
      <c r="AE7" s="275"/>
      <c r="AF7" s="275"/>
      <c r="AG7" s="276"/>
      <c r="AH7" s="2"/>
    </row>
    <row r="8" spans="1:40" ht="7.15" customHeight="1" thickBot="1" x14ac:dyDescent="0.4">
      <c r="A8" s="10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5"/>
      <c r="N8" s="5"/>
      <c r="O8" s="5"/>
      <c r="P8" s="5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4"/>
    </row>
    <row r="9" spans="1:40" ht="17.649999999999999" customHeight="1" x14ac:dyDescent="0.35">
      <c r="A9" s="9"/>
      <c r="B9" s="289">
        <v>5</v>
      </c>
      <c r="C9" s="290"/>
      <c r="D9" s="290"/>
      <c r="E9" s="290"/>
      <c r="F9" s="290"/>
      <c r="G9" s="290"/>
      <c r="H9" s="290"/>
      <c r="I9" s="290"/>
      <c r="J9" s="290"/>
      <c r="K9" s="291"/>
      <c r="L9" s="292">
        <v>4</v>
      </c>
      <c r="M9" s="290"/>
      <c r="N9" s="290"/>
      <c r="O9" s="290"/>
      <c r="P9" s="291"/>
      <c r="Q9" s="292">
        <v>3</v>
      </c>
      <c r="R9" s="290"/>
      <c r="S9" s="290"/>
      <c r="T9" s="290"/>
      <c r="U9" s="290"/>
      <c r="V9" s="290"/>
      <c r="W9" s="290"/>
      <c r="X9" s="290"/>
      <c r="Y9" s="290"/>
      <c r="Z9" s="291"/>
      <c r="AA9" s="292">
        <v>2</v>
      </c>
      <c r="AB9" s="290"/>
      <c r="AC9" s="291"/>
      <c r="AD9" s="293">
        <v>1</v>
      </c>
      <c r="AE9" s="294"/>
      <c r="AF9" s="295"/>
      <c r="AG9" s="254"/>
      <c r="AH9" s="12"/>
      <c r="AN9" s="27" t="s">
        <v>35</v>
      </c>
    </row>
    <row r="10" spans="1:40" ht="41.25" customHeight="1" x14ac:dyDescent="0.35">
      <c r="A10" s="9"/>
      <c r="B10" s="296" t="s">
        <v>32</v>
      </c>
      <c r="C10" s="297"/>
      <c r="D10" s="297"/>
      <c r="E10" s="297"/>
      <c r="F10" s="297"/>
      <c r="G10" s="297"/>
      <c r="H10" s="297"/>
      <c r="I10" s="297"/>
      <c r="J10" s="297"/>
      <c r="K10" s="298"/>
      <c r="L10" s="240" t="s">
        <v>27</v>
      </c>
      <c r="M10" s="241"/>
      <c r="N10" s="241"/>
      <c r="O10" s="241"/>
      <c r="P10" s="288"/>
      <c r="Q10" s="299" t="s">
        <v>36</v>
      </c>
      <c r="R10" s="300"/>
      <c r="S10" s="300"/>
      <c r="T10" s="300"/>
      <c r="U10" s="300"/>
      <c r="V10" s="300"/>
      <c r="W10" s="300"/>
      <c r="X10" s="300"/>
      <c r="Y10" s="300"/>
      <c r="Z10" s="301"/>
      <c r="AA10" s="240" t="s">
        <v>89</v>
      </c>
      <c r="AB10" s="288"/>
      <c r="AC10" s="242" t="s">
        <v>97</v>
      </c>
      <c r="AD10" s="240" t="s">
        <v>88</v>
      </c>
      <c r="AE10" s="288"/>
      <c r="AF10" s="259" t="s">
        <v>2</v>
      </c>
      <c r="AG10" s="261" t="s">
        <v>4</v>
      </c>
      <c r="AH10" s="12"/>
    </row>
    <row r="11" spans="1:40" ht="144.94999999999999" customHeight="1" thickBot="1" x14ac:dyDescent="0.4">
      <c r="A11" s="9"/>
      <c r="B11" s="75" t="s">
        <v>14</v>
      </c>
      <c r="C11" s="61" t="s">
        <v>99</v>
      </c>
      <c r="D11" s="61" t="s">
        <v>13</v>
      </c>
      <c r="E11" s="61" t="s">
        <v>23</v>
      </c>
      <c r="F11" s="61" t="s">
        <v>15</v>
      </c>
      <c r="G11" s="108" t="s">
        <v>98</v>
      </c>
      <c r="H11" s="108" t="s">
        <v>12</v>
      </c>
      <c r="I11" s="61" t="s">
        <v>33</v>
      </c>
      <c r="J11" s="61" t="s">
        <v>24</v>
      </c>
      <c r="K11" s="67" t="s">
        <v>37</v>
      </c>
      <c r="L11" s="63" t="s">
        <v>31</v>
      </c>
      <c r="M11" s="60" t="s">
        <v>30</v>
      </c>
      <c r="N11" s="61" t="s">
        <v>34</v>
      </c>
      <c r="O11" s="61" t="s">
        <v>29</v>
      </c>
      <c r="P11" s="67" t="s">
        <v>28</v>
      </c>
      <c r="Q11" s="63" t="s">
        <v>17</v>
      </c>
      <c r="R11" s="61" t="s">
        <v>11</v>
      </c>
      <c r="S11" s="61" t="s">
        <v>10</v>
      </c>
      <c r="T11" s="61" t="s">
        <v>19</v>
      </c>
      <c r="U11" s="61" t="s">
        <v>20</v>
      </c>
      <c r="V11" s="61" t="s">
        <v>21</v>
      </c>
      <c r="W11" s="61" t="s">
        <v>9</v>
      </c>
      <c r="X11" s="61" t="s">
        <v>18</v>
      </c>
      <c r="Y11" s="61" t="s">
        <v>16</v>
      </c>
      <c r="Z11" s="67" t="s">
        <v>25</v>
      </c>
      <c r="AA11" s="63" t="s">
        <v>92</v>
      </c>
      <c r="AB11" s="62" t="s">
        <v>90</v>
      </c>
      <c r="AC11" s="243"/>
      <c r="AD11" s="106" t="s">
        <v>3</v>
      </c>
      <c r="AE11" s="107" t="s">
        <v>1</v>
      </c>
      <c r="AF11" s="260"/>
      <c r="AG11" s="262"/>
      <c r="AH11" s="12"/>
    </row>
    <row r="12" spans="1:40" ht="21.75" x14ac:dyDescent="0.35">
      <c r="A12" s="9"/>
      <c r="B12" s="73"/>
      <c r="C12" s="16"/>
      <c r="D12" s="16"/>
      <c r="E12" s="16"/>
      <c r="F12" s="16"/>
      <c r="G12" s="16"/>
      <c r="H12" s="16"/>
      <c r="I12" s="16"/>
      <c r="J12" s="16"/>
      <c r="K12" s="69"/>
      <c r="L12" s="68"/>
      <c r="M12" s="16"/>
      <c r="N12" s="16"/>
      <c r="O12" s="16"/>
      <c r="P12" s="69"/>
      <c r="Q12" s="68"/>
      <c r="R12" s="16"/>
      <c r="S12" s="16"/>
      <c r="T12" s="16"/>
      <c r="U12" s="16"/>
      <c r="V12" s="16"/>
      <c r="W12" s="16"/>
      <c r="X12" s="16"/>
      <c r="Y12" s="16"/>
      <c r="Z12" s="69"/>
      <c r="AA12" s="64"/>
      <c r="AB12" s="76"/>
      <c r="AC12" s="78"/>
      <c r="AD12" s="164">
        <f>'پہلی جمعرات'!AD12</f>
        <v>0</v>
      </c>
      <c r="AE12" s="165">
        <f>'پہلی جمعرات'!AE12</f>
        <v>0</v>
      </c>
      <c r="AF12" s="29" t="str">
        <f>'پہلی جمعرات'!AF12</f>
        <v>کراچی ساؤتھ سنٹرل</v>
      </c>
      <c r="AG12" s="19">
        <v>1</v>
      </c>
      <c r="AH12" s="12"/>
    </row>
    <row r="13" spans="1:40" ht="21.75" x14ac:dyDescent="0.35">
      <c r="A13" s="9"/>
      <c r="B13" s="74"/>
      <c r="C13" s="17"/>
      <c r="D13" s="17"/>
      <c r="E13" s="17"/>
      <c r="F13" s="17"/>
      <c r="G13" s="17"/>
      <c r="H13" s="17"/>
      <c r="I13" s="17"/>
      <c r="J13" s="17"/>
      <c r="K13" s="71"/>
      <c r="L13" s="70"/>
      <c r="M13" s="17"/>
      <c r="N13" s="17"/>
      <c r="O13" s="17"/>
      <c r="P13" s="71"/>
      <c r="Q13" s="70"/>
      <c r="R13" s="17"/>
      <c r="S13" s="17"/>
      <c r="T13" s="17"/>
      <c r="U13" s="17"/>
      <c r="V13" s="17"/>
      <c r="W13" s="17"/>
      <c r="X13" s="17"/>
      <c r="Y13" s="17"/>
      <c r="Z13" s="71"/>
      <c r="AA13" s="47"/>
      <c r="AB13" s="43"/>
      <c r="AC13" s="79"/>
      <c r="AD13" s="166">
        <f>'پہلی جمعرات'!AD13</f>
        <v>0</v>
      </c>
      <c r="AE13" s="167">
        <f>'پہلی جمعرات'!AE13</f>
        <v>0</v>
      </c>
      <c r="AF13" s="29" t="str">
        <f>'پہلی جمعرات'!AF13</f>
        <v>کراچی اِیسٹ، مَلیر،کورنگی</v>
      </c>
      <c r="AG13" s="19">
        <v>2</v>
      </c>
      <c r="AH13" s="12"/>
    </row>
    <row r="14" spans="1:40" ht="21.75" x14ac:dyDescent="0.35">
      <c r="A14" s="9"/>
      <c r="B14" s="74"/>
      <c r="C14" s="17"/>
      <c r="D14" s="17"/>
      <c r="E14" s="17"/>
      <c r="F14" s="17"/>
      <c r="G14" s="17"/>
      <c r="H14" s="17"/>
      <c r="I14" s="17"/>
      <c r="J14" s="17"/>
      <c r="K14" s="71"/>
      <c r="L14" s="70"/>
      <c r="M14" s="17"/>
      <c r="N14" s="17"/>
      <c r="O14" s="17"/>
      <c r="P14" s="71"/>
      <c r="Q14" s="70"/>
      <c r="R14" s="17"/>
      <c r="S14" s="17"/>
      <c r="T14" s="17"/>
      <c r="U14" s="17"/>
      <c r="V14" s="17"/>
      <c r="W14" s="17"/>
      <c r="X14" s="17"/>
      <c r="Y14" s="17"/>
      <c r="Z14" s="71"/>
      <c r="AA14" s="47"/>
      <c r="AB14" s="43"/>
      <c r="AC14" s="79"/>
      <c r="AD14" s="166">
        <f>'پہلی جمعرات'!AD14</f>
        <v>0</v>
      </c>
      <c r="AE14" s="167">
        <f>'پہلی جمعرات'!AE14</f>
        <v>0</v>
      </c>
      <c r="AF14" s="29" t="str">
        <f>'پہلی جمعرات'!AF14</f>
        <v>بِن قاسم</v>
      </c>
      <c r="AG14" s="19">
        <v>3</v>
      </c>
      <c r="AH14" s="12"/>
    </row>
    <row r="15" spans="1:40" ht="21.75" x14ac:dyDescent="0.35">
      <c r="A15" s="9"/>
      <c r="B15" s="74"/>
      <c r="C15" s="17"/>
      <c r="D15" s="17"/>
      <c r="E15" s="17"/>
      <c r="F15" s="17"/>
      <c r="G15" s="17"/>
      <c r="H15" s="17"/>
      <c r="I15" s="17"/>
      <c r="J15" s="17"/>
      <c r="K15" s="71"/>
      <c r="L15" s="70"/>
      <c r="M15" s="17"/>
      <c r="N15" s="17"/>
      <c r="O15" s="17"/>
      <c r="P15" s="71"/>
      <c r="Q15" s="70"/>
      <c r="R15" s="17"/>
      <c r="S15" s="17"/>
      <c r="T15" s="17"/>
      <c r="U15" s="17"/>
      <c r="V15" s="17"/>
      <c r="W15" s="17"/>
      <c r="X15" s="17"/>
      <c r="Y15" s="17"/>
      <c r="Z15" s="71"/>
      <c r="AA15" s="47"/>
      <c r="AB15" s="43"/>
      <c r="AC15" s="79"/>
      <c r="AD15" s="166">
        <f>'پہلی جمعرات'!AD15</f>
        <v>0</v>
      </c>
      <c r="AE15" s="167">
        <f>'پہلی جمعرات'!AE15</f>
        <v>0</v>
      </c>
      <c r="AF15" s="29" t="str">
        <f>'پہلی جمعرات'!AF15</f>
        <v>کوئٹہ</v>
      </c>
      <c r="AG15" s="19">
        <v>4</v>
      </c>
      <c r="AH15" s="12"/>
    </row>
    <row r="16" spans="1:40" ht="22.5" thickBot="1" x14ac:dyDescent="0.4">
      <c r="A16" s="9"/>
      <c r="B16" s="74"/>
      <c r="C16" s="17"/>
      <c r="D16" s="17"/>
      <c r="E16" s="17"/>
      <c r="F16" s="17"/>
      <c r="G16" s="17"/>
      <c r="H16" s="17"/>
      <c r="I16" s="17"/>
      <c r="J16" s="17"/>
      <c r="K16" s="71"/>
      <c r="L16" s="70"/>
      <c r="M16" s="17"/>
      <c r="N16" s="17"/>
      <c r="O16" s="17"/>
      <c r="P16" s="71"/>
      <c r="Q16" s="70"/>
      <c r="R16" s="17"/>
      <c r="S16" s="17"/>
      <c r="T16" s="17"/>
      <c r="U16" s="17"/>
      <c r="V16" s="17"/>
      <c r="W16" s="17"/>
      <c r="X16" s="17"/>
      <c r="Y16" s="17"/>
      <c r="Z16" s="71"/>
      <c r="AA16" s="47"/>
      <c r="AB16" s="43"/>
      <c r="AC16" s="79"/>
      <c r="AD16" s="168">
        <f>'پہلی جمعرات'!AD16</f>
        <v>0</v>
      </c>
      <c r="AE16" s="169">
        <f>'پہلی جمعرات'!AE16</f>
        <v>0</v>
      </c>
      <c r="AF16" s="29">
        <f>'پہلی جمعرات'!AF16</f>
        <v>0</v>
      </c>
      <c r="AG16" s="19">
        <v>5</v>
      </c>
      <c r="AH16" s="12"/>
    </row>
    <row r="17" spans="1:34" ht="22.5" hidden="1" customHeight="1" x14ac:dyDescent="0.35">
      <c r="A17" s="9"/>
      <c r="B17" s="74"/>
      <c r="C17" s="17"/>
      <c r="D17" s="17"/>
      <c r="E17" s="17"/>
      <c r="F17" s="17"/>
      <c r="G17" s="17"/>
      <c r="H17" s="17"/>
      <c r="I17" s="17"/>
      <c r="J17" s="17"/>
      <c r="K17" s="71"/>
      <c r="L17" s="70"/>
      <c r="M17" s="17"/>
      <c r="N17" s="17"/>
      <c r="O17" s="17"/>
      <c r="P17" s="71"/>
      <c r="Q17" s="70"/>
      <c r="R17" s="17"/>
      <c r="S17" s="17"/>
      <c r="T17" s="17"/>
      <c r="U17" s="17"/>
      <c r="V17" s="17"/>
      <c r="W17" s="17"/>
      <c r="X17" s="17"/>
      <c r="Y17" s="17"/>
      <c r="Z17" s="71"/>
      <c r="AA17" s="47"/>
      <c r="AB17" s="43"/>
      <c r="AC17" s="79"/>
      <c r="AD17" s="168">
        <f>'پہلی جمعرات'!AD17</f>
        <v>0</v>
      </c>
      <c r="AE17" s="169">
        <f>'پہلی جمعرات'!AE17</f>
        <v>0</v>
      </c>
      <c r="AF17" s="29">
        <f>'پہلی جمعرات'!AF17</f>
        <v>0</v>
      </c>
      <c r="AG17" s="19"/>
      <c r="AH17" s="12"/>
    </row>
    <row r="18" spans="1:34" ht="22.5" hidden="1" customHeight="1" x14ac:dyDescent="0.35">
      <c r="A18" s="9"/>
      <c r="B18" s="74"/>
      <c r="C18" s="17"/>
      <c r="D18" s="17"/>
      <c r="E18" s="17"/>
      <c r="F18" s="17"/>
      <c r="G18" s="17"/>
      <c r="H18" s="17"/>
      <c r="I18" s="17"/>
      <c r="J18" s="17"/>
      <c r="K18" s="71"/>
      <c r="L18" s="70"/>
      <c r="M18" s="17"/>
      <c r="N18" s="17"/>
      <c r="O18" s="17"/>
      <c r="P18" s="71"/>
      <c r="Q18" s="70"/>
      <c r="R18" s="17"/>
      <c r="S18" s="17"/>
      <c r="T18" s="17"/>
      <c r="U18" s="17"/>
      <c r="V18" s="17"/>
      <c r="W18" s="17"/>
      <c r="X18" s="17"/>
      <c r="Y18" s="17"/>
      <c r="Z18" s="71"/>
      <c r="AA18" s="47"/>
      <c r="AB18" s="43"/>
      <c r="AC18" s="79"/>
      <c r="AD18" s="168">
        <f>'پہلی جمعرات'!AD18</f>
        <v>0</v>
      </c>
      <c r="AE18" s="169">
        <f>'پہلی جمعرات'!AE18</f>
        <v>0</v>
      </c>
      <c r="AF18" s="29">
        <f>'پہلی جمعرات'!AF18</f>
        <v>0</v>
      </c>
      <c r="AG18" s="19"/>
      <c r="AH18" s="12"/>
    </row>
    <row r="19" spans="1:34" ht="22.5" hidden="1" customHeight="1" x14ac:dyDescent="0.35">
      <c r="A19" s="9"/>
      <c r="B19" s="74"/>
      <c r="C19" s="17"/>
      <c r="D19" s="17"/>
      <c r="E19" s="17"/>
      <c r="F19" s="17"/>
      <c r="G19" s="17"/>
      <c r="H19" s="17"/>
      <c r="I19" s="17"/>
      <c r="J19" s="17"/>
      <c r="K19" s="71"/>
      <c r="L19" s="70"/>
      <c r="M19" s="17"/>
      <c r="N19" s="17"/>
      <c r="O19" s="17"/>
      <c r="P19" s="71"/>
      <c r="Q19" s="70"/>
      <c r="R19" s="17"/>
      <c r="S19" s="17"/>
      <c r="T19" s="17"/>
      <c r="U19" s="17"/>
      <c r="V19" s="17"/>
      <c r="W19" s="17"/>
      <c r="X19" s="17"/>
      <c r="Y19" s="17"/>
      <c r="Z19" s="71"/>
      <c r="AA19" s="47"/>
      <c r="AB19" s="43"/>
      <c r="AC19" s="79"/>
      <c r="AD19" s="168">
        <f>'پہلی جمعرات'!AD19</f>
        <v>0</v>
      </c>
      <c r="AE19" s="169">
        <f>'پہلی جمعرات'!AE19</f>
        <v>0</v>
      </c>
      <c r="AF19" s="29">
        <f>'پہلی جمعرات'!AF19</f>
        <v>0</v>
      </c>
      <c r="AG19" s="19"/>
      <c r="AH19" s="12"/>
    </row>
    <row r="20" spans="1:34" ht="22.5" hidden="1" customHeight="1" thickBot="1" x14ac:dyDescent="0.4">
      <c r="A20" s="9"/>
      <c r="B20" s="74"/>
      <c r="C20" s="17"/>
      <c r="D20" s="17"/>
      <c r="E20" s="17"/>
      <c r="F20" s="17"/>
      <c r="G20" s="17"/>
      <c r="H20" s="17"/>
      <c r="I20" s="17"/>
      <c r="J20" s="17"/>
      <c r="K20" s="71"/>
      <c r="L20" s="70"/>
      <c r="M20" s="17"/>
      <c r="N20" s="17"/>
      <c r="O20" s="17"/>
      <c r="P20" s="71"/>
      <c r="Q20" s="70"/>
      <c r="R20" s="17"/>
      <c r="S20" s="17"/>
      <c r="T20" s="17"/>
      <c r="U20" s="17"/>
      <c r="V20" s="17"/>
      <c r="W20" s="17"/>
      <c r="X20" s="17"/>
      <c r="Y20" s="17"/>
      <c r="Z20" s="71"/>
      <c r="AA20" s="47"/>
      <c r="AB20" s="43"/>
      <c r="AC20" s="79"/>
      <c r="AD20" s="168">
        <f>'پہلی جمعرات'!AD20</f>
        <v>0</v>
      </c>
      <c r="AE20" s="169">
        <f>'پہلی جمعرات'!AE20</f>
        <v>0</v>
      </c>
      <c r="AF20" s="29">
        <f>'پہلی جمعرات'!AF20</f>
        <v>0</v>
      </c>
      <c r="AG20" s="147"/>
      <c r="AH20" s="12"/>
    </row>
    <row r="21" spans="1:34" ht="22.5" thickBot="1" x14ac:dyDescent="0.4">
      <c r="A21" s="9"/>
      <c r="B21" s="33">
        <f>SUM(B12:B20)</f>
        <v>0</v>
      </c>
      <c r="C21" s="34">
        <f t="shared" ref="C21:AE21" si="0">SUM(C12:C20)</f>
        <v>0</v>
      </c>
      <c r="D21" s="34">
        <f t="shared" si="0"/>
        <v>0</v>
      </c>
      <c r="E21" s="34">
        <f t="shared" si="0"/>
        <v>0</v>
      </c>
      <c r="F21" s="34">
        <f t="shared" si="0"/>
        <v>0</v>
      </c>
      <c r="G21" s="34">
        <f t="shared" si="0"/>
        <v>0</v>
      </c>
      <c r="H21" s="34">
        <f t="shared" si="0"/>
        <v>0</v>
      </c>
      <c r="I21" s="34">
        <f t="shared" si="0"/>
        <v>0</v>
      </c>
      <c r="J21" s="34">
        <f t="shared" si="0"/>
        <v>0</v>
      </c>
      <c r="K21" s="35">
        <f t="shared" si="0"/>
        <v>0</v>
      </c>
      <c r="L21" s="48">
        <f t="shared" si="0"/>
        <v>0</v>
      </c>
      <c r="M21" s="34">
        <f t="shared" si="0"/>
        <v>0</v>
      </c>
      <c r="N21" s="34">
        <f t="shared" si="0"/>
        <v>0</v>
      </c>
      <c r="O21" s="34">
        <f t="shared" si="0"/>
        <v>0</v>
      </c>
      <c r="P21" s="35">
        <f t="shared" si="0"/>
        <v>0</v>
      </c>
      <c r="Q21" s="48">
        <f t="shared" si="0"/>
        <v>0</v>
      </c>
      <c r="R21" s="34">
        <f t="shared" si="0"/>
        <v>0</v>
      </c>
      <c r="S21" s="34">
        <f t="shared" si="0"/>
        <v>0</v>
      </c>
      <c r="T21" s="34">
        <f t="shared" si="0"/>
        <v>0</v>
      </c>
      <c r="U21" s="34">
        <f t="shared" si="0"/>
        <v>0</v>
      </c>
      <c r="V21" s="34">
        <f t="shared" si="0"/>
        <v>0</v>
      </c>
      <c r="W21" s="34">
        <f t="shared" si="0"/>
        <v>0</v>
      </c>
      <c r="X21" s="34">
        <f t="shared" si="0"/>
        <v>0</v>
      </c>
      <c r="Y21" s="34">
        <f t="shared" si="0"/>
        <v>0</v>
      </c>
      <c r="Z21" s="35">
        <f t="shared" si="0"/>
        <v>0</v>
      </c>
      <c r="AA21" s="48">
        <f t="shared" si="0"/>
        <v>0</v>
      </c>
      <c r="AB21" s="24">
        <f t="shared" si="0"/>
        <v>0</v>
      </c>
      <c r="AC21" s="21">
        <f t="shared" si="0"/>
        <v>0</v>
      </c>
      <c r="AD21" s="170">
        <f t="shared" si="0"/>
        <v>0</v>
      </c>
      <c r="AE21" s="171">
        <f t="shared" si="0"/>
        <v>0</v>
      </c>
      <c r="AF21" s="265" t="s">
        <v>42</v>
      </c>
      <c r="AG21" s="256"/>
      <c r="AH21" s="12"/>
    </row>
    <row r="22" spans="1:34" ht="21.75" x14ac:dyDescent="0.35">
      <c r="A22" s="9"/>
      <c r="B22" s="74"/>
      <c r="C22" s="17"/>
      <c r="D22" s="17"/>
      <c r="E22" s="17"/>
      <c r="F22" s="17"/>
      <c r="G22" s="17"/>
      <c r="H22" s="17"/>
      <c r="I22" s="17"/>
      <c r="J22" s="17"/>
      <c r="K22" s="71"/>
      <c r="L22" s="70"/>
      <c r="M22" s="17"/>
      <c r="N22" s="17"/>
      <c r="O22" s="17"/>
      <c r="P22" s="71"/>
      <c r="Q22" s="70"/>
      <c r="R22" s="17"/>
      <c r="S22" s="17"/>
      <c r="T22" s="17"/>
      <c r="U22" s="17"/>
      <c r="V22" s="17"/>
      <c r="W22" s="17"/>
      <c r="X22" s="17"/>
      <c r="Y22" s="17"/>
      <c r="Z22" s="71"/>
      <c r="AA22" s="47"/>
      <c r="AB22" s="43"/>
      <c r="AC22" s="79"/>
      <c r="AD22" s="172">
        <f>'پہلی جمعرات'!AD22</f>
        <v>0</v>
      </c>
      <c r="AE22" s="173">
        <f>'پہلی جمعرات'!AE22</f>
        <v>0</v>
      </c>
      <c r="AF22" s="28" t="str">
        <f>'پہلی جمعرات'!AF22</f>
        <v>حیدرآباد</v>
      </c>
      <c r="AG22" s="19">
        <v>6</v>
      </c>
      <c r="AH22" s="12"/>
    </row>
    <row r="23" spans="1:34" ht="21.75" x14ac:dyDescent="0.35">
      <c r="A23" s="9"/>
      <c r="B23" s="74"/>
      <c r="C23" s="17"/>
      <c r="D23" s="17"/>
      <c r="E23" s="17"/>
      <c r="F23" s="17"/>
      <c r="G23" s="17"/>
      <c r="H23" s="17"/>
      <c r="I23" s="17"/>
      <c r="J23" s="17"/>
      <c r="K23" s="71"/>
      <c r="L23" s="70"/>
      <c r="M23" s="17"/>
      <c r="N23" s="17"/>
      <c r="O23" s="17"/>
      <c r="P23" s="71"/>
      <c r="Q23" s="70"/>
      <c r="R23" s="17"/>
      <c r="S23" s="17"/>
      <c r="T23" s="17"/>
      <c r="U23" s="17"/>
      <c r="V23" s="17"/>
      <c r="W23" s="17"/>
      <c r="X23" s="17"/>
      <c r="Y23" s="17"/>
      <c r="Z23" s="71"/>
      <c r="AA23" s="47"/>
      <c r="AB23" s="43"/>
      <c r="AC23" s="79"/>
      <c r="AD23" s="166">
        <f>'پہلی جمعرات'!AD23</f>
        <v>0</v>
      </c>
      <c r="AE23" s="167">
        <f>'پہلی جمعرات'!AE23</f>
        <v>0</v>
      </c>
      <c r="AF23" s="28" t="str">
        <f>'پہلی جمعرات'!AF23</f>
        <v>میرپورخاص</v>
      </c>
      <c r="AG23" s="19">
        <v>7</v>
      </c>
      <c r="AH23" s="12"/>
    </row>
    <row r="24" spans="1:34" ht="21.75" x14ac:dyDescent="0.35">
      <c r="A24" s="9"/>
      <c r="B24" s="74"/>
      <c r="C24" s="17"/>
      <c r="D24" s="17"/>
      <c r="E24" s="17"/>
      <c r="F24" s="17"/>
      <c r="G24" s="17"/>
      <c r="H24" s="17"/>
      <c r="I24" s="17"/>
      <c r="J24" s="17"/>
      <c r="K24" s="71"/>
      <c r="L24" s="70"/>
      <c r="M24" s="17"/>
      <c r="N24" s="17"/>
      <c r="O24" s="17"/>
      <c r="P24" s="71"/>
      <c r="Q24" s="70"/>
      <c r="R24" s="17"/>
      <c r="S24" s="17"/>
      <c r="T24" s="17"/>
      <c r="U24" s="17"/>
      <c r="V24" s="17"/>
      <c r="W24" s="17"/>
      <c r="X24" s="17"/>
      <c r="Y24" s="17"/>
      <c r="Z24" s="71"/>
      <c r="AA24" s="47"/>
      <c r="AB24" s="43"/>
      <c r="AC24" s="79"/>
      <c r="AD24" s="166">
        <f>'پہلی جمعرات'!AD24</f>
        <v>0</v>
      </c>
      <c r="AE24" s="167">
        <f>'پہلی جمعرات'!AE24</f>
        <v>0</v>
      </c>
      <c r="AF24" s="28" t="str">
        <f>'پہلی جمعرات'!AF24</f>
        <v>تھر</v>
      </c>
      <c r="AG24" s="19">
        <v>8</v>
      </c>
      <c r="AH24" s="12"/>
    </row>
    <row r="25" spans="1:34" ht="21.75" x14ac:dyDescent="0.35">
      <c r="A25" s="9"/>
      <c r="B25" s="74"/>
      <c r="C25" s="17"/>
      <c r="D25" s="17"/>
      <c r="E25" s="17"/>
      <c r="F25" s="17"/>
      <c r="G25" s="17"/>
      <c r="H25" s="17"/>
      <c r="I25" s="17"/>
      <c r="J25" s="17"/>
      <c r="K25" s="71"/>
      <c r="L25" s="70"/>
      <c r="M25" s="17"/>
      <c r="N25" s="17"/>
      <c r="O25" s="17"/>
      <c r="P25" s="71"/>
      <c r="Q25" s="70"/>
      <c r="R25" s="17"/>
      <c r="S25" s="17"/>
      <c r="T25" s="17"/>
      <c r="U25" s="17"/>
      <c r="V25" s="17"/>
      <c r="W25" s="17"/>
      <c r="X25" s="17"/>
      <c r="Y25" s="17"/>
      <c r="Z25" s="71"/>
      <c r="AA25" s="47"/>
      <c r="AB25" s="43"/>
      <c r="AC25" s="79"/>
      <c r="AD25" s="166">
        <f>'پہلی جمعرات'!AD25</f>
        <v>0</v>
      </c>
      <c r="AE25" s="167">
        <f>'پہلی جمعرات'!AE25</f>
        <v>0</v>
      </c>
      <c r="AF25" s="28" t="str">
        <f>'پہلی جمعرات'!AF25</f>
        <v>نواب شاہ</v>
      </c>
      <c r="AG25" s="19">
        <v>9</v>
      </c>
      <c r="AH25" s="12"/>
    </row>
    <row r="26" spans="1:34" ht="21.75" x14ac:dyDescent="0.35">
      <c r="A26" s="9"/>
      <c r="B26" s="74"/>
      <c r="C26" s="17"/>
      <c r="D26" s="17"/>
      <c r="E26" s="17"/>
      <c r="F26" s="17"/>
      <c r="G26" s="17"/>
      <c r="H26" s="17"/>
      <c r="I26" s="17"/>
      <c r="J26" s="17"/>
      <c r="K26" s="71"/>
      <c r="L26" s="70"/>
      <c r="M26" s="17"/>
      <c r="N26" s="17"/>
      <c r="O26" s="17"/>
      <c r="P26" s="71"/>
      <c r="Q26" s="70"/>
      <c r="R26" s="17"/>
      <c r="S26" s="17"/>
      <c r="T26" s="17"/>
      <c r="U26" s="17"/>
      <c r="V26" s="17"/>
      <c r="W26" s="17"/>
      <c r="X26" s="17"/>
      <c r="Y26" s="17"/>
      <c r="Z26" s="71"/>
      <c r="AA26" s="47"/>
      <c r="AB26" s="43"/>
      <c r="AC26" s="79"/>
      <c r="AD26" s="166">
        <f>'پہلی جمعرات'!AD26</f>
        <v>0</v>
      </c>
      <c r="AE26" s="167">
        <f>'پہلی جمعرات'!AE26</f>
        <v>0</v>
      </c>
      <c r="AF26" s="28" t="str">
        <f>'پہلی جمعرات'!AF26</f>
        <v>لاڑکانہ</v>
      </c>
      <c r="AG26" s="19">
        <v>10</v>
      </c>
      <c r="AH26" s="12"/>
    </row>
    <row r="27" spans="1:34" ht="21.75" x14ac:dyDescent="0.35">
      <c r="A27" s="9"/>
      <c r="B27" s="74"/>
      <c r="C27" s="17"/>
      <c r="D27" s="17"/>
      <c r="E27" s="17"/>
      <c r="F27" s="17"/>
      <c r="G27" s="17"/>
      <c r="H27" s="17"/>
      <c r="I27" s="17"/>
      <c r="J27" s="17"/>
      <c r="K27" s="71"/>
      <c r="L27" s="70"/>
      <c r="M27" s="17"/>
      <c r="N27" s="17"/>
      <c r="O27" s="17"/>
      <c r="P27" s="71"/>
      <c r="Q27" s="70"/>
      <c r="R27" s="17"/>
      <c r="S27" s="17"/>
      <c r="T27" s="17"/>
      <c r="U27" s="17"/>
      <c r="V27" s="17"/>
      <c r="W27" s="17"/>
      <c r="X27" s="17"/>
      <c r="Y27" s="17"/>
      <c r="Z27" s="71"/>
      <c r="AA27" s="47"/>
      <c r="AB27" s="43"/>
      <c r="AC27" s="79"/>
      <c r="AD27" s="166">
        <f>'پہلی جمعرات'!AD27</f>
        <v>0</v>
      </c>
      <c r="AE27" s="167">
        <f>'پہلی جمعرات'!AE27</f>
        <v>0</v>
      </c>
      <c r="AF27" s="28" t="str">
        <f>'پہلی جمعرات'!AF27</f>
        <v>سکھر</v>
      </c>
      <c r="AG27" s="19">
        <v>11</v>
      </c>
      <c r="AH27" s="12"/>
    </row>
    <row r="28" spans="1:34" ht="21.75" x14ac:dyDescent="0.35">
      <c r="A28" s="9"/>
      <c r="B28" s="74"/>
      <c r="C28" s="17"/>
      <c r="D28" s="17"/>
      <c r="E28" s="17"/>
      <c r="F28" s="17"/>
      <c r="G28" s="17"/>
      <c r="H28" s="17"/>
      <c r="I28" s="17"/>
      <c r="J28" s="17"/>
      <c r="K28" s="71"/>
      <c r="L28" s="70"/>
      <c r="M28" s="17"/>
      <c r="N28" s="17"/>
      <c r="O28" s="17"/>
      <c r="P28" s="71"/>
      <c r="Q28" s="70"/>
      <c r="R28" s="17"/>
      <c r="S28" s="17"/>
      <c r="T28" s="17"/>
      <c r="U28" s="17"/>
      <c r="V28" s="17"/>
      <c r="W28" s="17"/>
      <c r="X28" s="17"/>
      <c r="Y28" s="17"/>
      <c r="Z28" s="71"/>
      <c r="AA28" s="47"/>
      <c r="AB28" s="43"/>
      <c r="AC28" s="79"/>
      <c r="AD28" s="166">
        <f>'پہلی جمعرات'!AD28</f>
        <v>0</v>
      </c>
      <c r="AE28" s="167">
        <f>'پہلی جمعرات'!AE28</f>
        <v>0</v>
      </c>
      <c r="AF28" s="28" t="str">
        <f>'پہلی جمعرات'!AF28</f>
        <v>کشمور</v>
      </c>
      <c r="AG28" s="19">
        <v>12</v>
      </c>
      <c r="AH28" s="12"/>
    </row>
    <row r="29" spans="1:34" ht="22.5" thickBot="1" x14ac:dyDescent="0.4">
      <c r="A29" s="9"/>
      <c r="B29" s="74"/>
      <c r="C29" s="17"/>
      <c r="D29" s="17"/>
      <c r="E29" s="17"/>
      <c r="F29" s="17"/>
      <c r="G29" s="17"/>
      <c r="H29" s="17"/>
      <c r="I29" s="17"/>
      <c r="J29" s="17"/>
      <c r="K29" s="71"/>
      <c r="L29" s="70"/>
      <c r="M29" s="17"/>
      <c r="N29" s="17"/>
      <c r="O29" s="17"/>
      <c r="P29" s="71"/>
      <c r="Q29" s="70"/>
      <c r="R29" s="17"/>
      <c r="S29" s="17"/>
      <c r="T29" s="17"/>
      <c r="U29" s="17"/>
      <c r="V29" s="17"/>
      <c r="W29" s="17"/>
      <c r="X29" s="17"/>
      <c r="Y29" s="17"/>
      <c r="Z29" s="71"/>
      <c r="AA29" s="47"/>
      <c r="AB29" s="43"/>
      <c r="AC29" s="79"/>
      <c r="AD29" s="166">
        <f>'پہلی جمعرات'!AD29</f>
        <v>0</v>
      </c>
      <c r="AE29" s="167">
        <f>'پہلی جمعرات'!AE29</f>
        <v>0</v>
      </c>
      <c r="AF29" s="28" t="str">
        <f>'پہلی جمعرات'!AF29</f>
        <v>ڈیرہ اللہ یار</v>
      </c>
      <c r="AG29" s="19">
        <v>13</v>
      </c>
      <c r="AH29" s="12"/>
    </row>
    <row r="30" spans="1:34" ht="22.5" hidden="1" customHeight="1" x14ac:dyDescent="0.35">
      <c r="A30" s="9"/>
      <c r="B30" s="74"/>
      <c r="C30" s="17"/>
      <c r="D30" s="17"/>
      <c r="E30" s="17"/>
      <c r="F30" s="17"/>
      <c r="G30" s="17"/>
      <c r="H30" s="17"/>
      <c r="I30" s="17"/>
      <c r="J30" s="17"/>
      <c r="K30" s="71"/>
      <c r="L30" s="70"/>
      <c r="M30" s="17"/>
      <c r="N30" s="17"/>
      <c r="O30" s="17"/>
      <c r="P30" s="71"/>
      <c r="Q30" s="70"/>
      <c r="R30" s="17"/>
      <c r="S30" s="17"/>
      <c r="T30" s="17"/>
      <c r="U30" s="17"/>
      <c r="V30" s="17"/>
      <c r="W30" s="17"/>
      <c r="X30" s="17"/>
      <c r="Y30" s="17"/>
      <c r="Z30" s="71"/>
      <c r="AA30" s="47"/>
      <c r="AB30" s="43"/>
      <c r="AC30" s="79"/>
      <c r="AD30" s="166">
        <f>'پہلی جمعرات'!AD30</f>
        <v>0</v>
      </c>
      <c r="AE30" s="167">
        <f>'پہلی جمعرات'!AE30</f>
        <v>0</v>
      </c>
      <c r="AF30" s="28">
        <f>'پہلی جمعرات'!AF30</f>
        <v>0</v>
      </c>
      <c r="AG30" s="19"/>
      <c r="AH30" s="12"/>
    </row>
    <row r="31" spans="1:34" ht="22.5" hidden="1" customHeight="1" x14ac:dyDescent="0.35">
      <c r="A31" s="9"/>
      <c r="B31" s="74"/>
      <c r="C31" s="17"/>
      <c r="D31" s="17"/>
      <c r="E31" s="17"/>
      <c r="F31" s="17"/>
      <c r="G31" s="17"/>
      <c r="H31" s="17"/>
      <c r="I31" s="17"/>
      <c r="J31" s="17"/>
      <c r="K31" s="71"/>
      <c r="L31" s="70"/>
      <c r="M31" s="17"/>
      <c r="N31" s="17"/>
      <c r="O31" s="17"/>
      <c r="P31" s="71"/>
      <c r="Q31" s="70"/>
      <c r="R31" s="17"/>
      <c r="S31" s="17"/>
      <c r="T31" s="17"/>
      <c r="U31" s="17"/>
      <c r="V31" s="17"/>
      <c r="W31" s="17"/>
      <c r="X31" s="17"/>
      <c r="Y31" s="17"/>
      <c r="Z31" s="71"/>
      <c r="AA31" s="47"/>
      <c r="AB31" s="43"/>
      <c r="AC31" s="79"/>
      <c r="AD31" s="166">
        <f>'پہلی جمعرات'!AD31</f>
        <v>0</v>
      </c>
      <c r="AE31" s="167">
        <f>'پہلی جمعرات'!AE31</f>
        <v>0</v>
      </c>
      <c r="AF31" s="28">
        <f>'پہلی جمعرات'!AF31</f>
        <v>0</v>
      </c>
      <c r="AG31" s="19"/>
      <c r="AH31" s="12"/>
    </row>
    <row r="32" spans="1:34" ht="22.5" hidden="1" customHeight="1" thickBot="1" x14ac:dyDescent="0.4">
      <c r="A32" s="9"/>
      <c r="B32" s="74"/>
      <c r="C32" s="17"/>
      <c r="D32" s="17"/>
      <c r="E32" s="17"/>
      <c r="F32" s="17"/>
      <c r="G32" s="17"/>
      <c r="H32" s="17"/>
      <c r="I32" s="17"/>
      <c r="J32" s="17"/>
      <c r="K32" s="71"/>
      <c r="L32" s="70"/>
      <c r="M32" s="17"/>
      <c r="N32" s="17"/>
      <c r="O32" s="17"/>
      <c r="P32" s="71"/>
      <c r="Q32" s="70"/>
      <c r="R32" s="17"/>
      <c r="S32" s="17"/>
      <c r="T32" s="17"/>
      <c r="U32" s="17"/>
      <c r="V32" s="17"/>
      <c r="W32" s="17"/>
      <c r="X32" s="17"/>
      <c r="Y32" s="17"/>
      <c r="Z32" s="71"/>
      <c r="AA32" s="47"/>
      <c r="AB32" s="43"/>
      <c r="AC32" s="79"/>
      <c r="AD32" s="166">
        <f>'پہلی جمعرات'!AD32</f>
        <v>0</v>
      </c>
      <c r="AE32" s="167">
        <f>'پہلی جمعرات'!AE32</f>
        <v>0</v>
      </c>
      <c r="AF32" s="28">
        <f>'پہلی جمعرات'!AF32</f>
        <v>0</v>
      </c>
      <c r="AG32" s="19"/>
      <c r="AH32" s="12"/>
    </row>
    <row r="33" spans="1:34" ht="22.5" thickBot="1" x14ac:dyDescent="0.4">
      <c r="A33" s="9"/>
      <c r="B33" s="33">
        <f t="shared" ref="B33:AE33" si="1">SUM(B22:B32)</f>
        <v>0</v>
      </c>
      <c r="C33" s="34">
        <f t="shared" si="1"/>
        <v>0</v>
      </c>
      <c r="D33" s="34">
        <f t="shared" si="1"/>
        <v>0</v>
      </c>
      <c r="E33" s="34">
        <f t="shared" si="1"/>
        <v>0</v>
      </c>
      <c r="F33" s="34">
        <f t="shared" si="1"/>
        <v>0</v>
      </c>
      <c r="G33" s="34">
        <f t="shared" si="1"/>
        <v>0</v>
      </c>
      <c r="H33" s="34">
        <f t="shared" si="1"/>
        <v>0</v>
      </c>
      <c r="I33" s="34">
        <f t="shared" si="1"/>
        <v>0</v>
      </c>
      <c r="J33" s="34">
        <f t="shared" si="1"/>
        <v>0</v>
      </c>
      <c r="K33" s="35">
        <f t="shared" si="1"/>
        <v>0</v>
      </c>
      <c r="L33" s="48">
        <f t="shared" si="1"/>
        <v>0</v>
      </c>
      <c r="M33" s="34">
        <f t="shared" si="1"/>
        <v>0</v>
      </c>
      <c r="N33" s="34">
        <f t="shared" si="1"/>
        <v>0</v>
      </c>
      <c r="O33" s="34">
        <f t="shared" si="1"/>
        <v>0</v>
      </c>
      <c r="P33" s="35">
        <f t="shared" si="1"/>
        <v>0</v>
      </c>
      <c r="Q33" s="48">
        <f t="shared" si="1"/>
        <v>0</v>
      </c>
      <c r="R33" s="34">
        <f t="shared" si="1"/>
        <v>0</v>
      </c>
      <c r="S33" s="34">
        <f t="shared" si="1"/>
        <v>0</v>
      </c>
      <c r="T33" s="34">
        <f t="shared" si="1"/>
        <v>0</v>
      </c>
      <c r="U33" s="34">
        <f t="shared" si="1"/>
        <v>0</v>
      </c>
      <c r="V33" s="34">
        <f t="shared" si="1"/>
        <v>0</v>
      </c>
      <c r="W33" s="34">
        <f t="shared" si="1"/>
        <v>0</v>
      </c>
      <c r="X33" s="34">
        <f t="shared" si="1"/>
        <v>0</v>
      </c>
      <c r="Y33" s="34">
        <f t="shared" si="1"/>
        <v>0</v>
      </c>
      <c r="Z33" s="35">
        <f t="shared" si="1"/>
        <v>0</v>
      </c>
      <c r="AA33" s="48">
        <f t="shared" si="1"/>
        <v>0</v>
      </c>
      <c r="AB33" s="24">
        <f t="shared" si="1"/>
        <v>0</v>
      </c>
      <c r="AC33" s="21">
        <f t="shared" si="1"/>
        <v>0</v>
      </c>
      <c r="AD33" s="170">
        <f t="shared" si="1"/>
        <v>0</v>
      </c>
      <c r="AE33" s="171">
        <f t="shared" si="1"/>
        <v>0</v>
      </c>
      <c r="AF33" s="265" t="s">
        <v>50</v>
      </c>
      <c r="AG33" s="256"/>
      <c r="AH33" s="12"/>
    </row>
    <row r="34" spans="1:34" ht="21.75" x14ac:dyDescent="0.35">
      <c r="A34" s="9"/>
      <c r="B34" s="74"/>
      <c r="C34" s="17"/>
      <c r="D34" s="17"/>
      <c r="E34" s="17"/>
      <c r="F34" s="17"/>
      <c r="G34" s="17"/>
      <c r="H34" s="17"/>
      <c r="I34" s="17"/>
      <c r="J34" s="17"/>
      <c r="K34" s="71"/>
      <c r="L34" s="70"/>
      <c r="M34" s="17"/>
      <c r="N34" s="17"/>
      <c r="O34" s="17"/>
      <c r="P34" s="71"/>
      <c r="Q34" s="70"/>
      <c r="R34" s="17"/>
      <c r="S34" s="17"/>
      <c r="T34" s="17"/>
      <c r="U34" s="17"/>
      <c r="V34" s="17"/>
      <c r="W34" s="17"/>
      <c r="X34" s="17"/>
      <c r="Y34" s="17"/>
      <c r="Z34" s="71"/>
      <c r="AA34" s="47"/>
      <c r="AB34" s="43"/>
      <c r="AC34" s="79"/>
      <c r="AD34" s="172">
        <f>'پہلی جمعرات'!AD34</f>
        <v>0</v>
      </c>
      <c r="AE34" s="173">
        <f>'پہلی جمعرات'!AE34</f>
        <v>0</v>
      </c>
      <c r="AF34" s="132" t="str">
        <f>'پہلی جمعرات'!AF34</f>
        <v>خان پور</v>
      </c>
      <c r="AG34" s="19">
        <v>14</v>
      </c>
      <c r="AH34" s="12"/>
    </row>
    <row r="35" spans="1:34" ht="21.75" x14ac:dyDescent="0.35">
      <c r="A35" s="9"/>
      <c r="B35" s="74"/>
      <c r="C35" s="17"/>
      <c r="D35" s="17"/>
      <c r="E35" s="17"/>
      <c r="F35" s="17"/>
      <c r="G35" s="17"/>
      <c r="H35" s="17"/>
      <c r="I35" s="17"/>
      <c r="J35" s="17"/>
      <c r="K35" s="71"/>
      <c r="L35" s="70"/>
      <c r="M35" s="17"/>
      <c r="N35" s="17"/>
      <c r="O35" s="17"/>
      <c r="P35" s="71"/>
      <c r="Q35" s="70"/>
      <c r="R35" s="17"/>
      <c r="S35" s="17"/>
      <c r="T35" s="17"/>
      <c r="U35" s="17"/>
      <c r="V35" s="17"/>
      <c r="W35" s="17"/>
      <c r="X35" s="17"/>
      <c r="Y35" s="17"/>
      <c r="Z35" s="71"/>
      <c r="AA35" s="47"/>
      <c r="AB35" s="43"/>
      <c r="AC35" s="79"/>
      <c r="AD35" s="166">
        <f>'پہلی جمعرات'!AD35</f>
        <v>0</v>
      </c>
      <c r="AE35" s="167">
        <f>'پہلی جمعرات'!AE35</f>
        <v>0</v>
      </c>
      <c r="AF35" s="132" t="str">
        <f>'پہلی جمعرات'!AF35</f>
        <v>رحیم یار خان</v>
      </c>
      <c r="AG35" s="19">
        <v>15</v>
      </c>
      <c r="AH35" s="12"/>
    </row>
    <row r="36" spans="1:34" ht="21.75" x14ac:dyDescent="0.35">
      <c r="A36" s="9"/>
      <c r="B36" s="74"/>
      <c r="C36" s="17"/>
      <c r="D36" s="17"/>
      <c r="E36" s="17"/>
      <c r="F36" s="17"/>
      <c r="G36" s="17"/>
      <c r="H36" s="17"/>
      <c r="I36" s="17"/>
      <c r="J36" s="17"/>
      <c r="K36" s="71"/>
      <c r="L36" s="70"/>
      <c r="M36" s="17"/>
      <c r="N36" s="17"/>
      <c r="O36" s="17"/>
      <c r="P36" s="71"/>
      <c r="Q36" s="70"/>
      <c r="R36" s="17"/>
      <c r="S36" s="17"/>
      <c r="T36" s="17"/>
      <c r="U36" s="17"/>
      <c r="V36" s="17"/>
      <c r="W36" s="17"/>
      <c r="X36" s="17"/>
      <c r="Y36" s="17"/>
      <c r="Z36" s="71"/>
      <c r="AA36" s="47"/>
      <c r="AB36" s="43"/>
      <c r="AC36" s="79"/>
      <c r="AD36" s="166">
        <f>'پہلی جمعرات'!AD36</f>
        <v>0</v>
      </c>
      <c r="AE36" s="167">
        <f>'پہلی جمعرات'!AE36</f>
        <v>0</v>
      </c>
      <c r="AF36" s="132" t="str">
        <f>'پہلی جمعرات'!AF36</f>
        <v>احمد پور شرقیہ</v>
      </c>
      <c r="AG36" s="19">
        <v>16</v>
      </c>
      <c r="AH36" s="12"/>
    </row>
    <row r="37" spans="1:34" ht="21.75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71"/>
      <c r="L37" s="70"/>
      <c r="M37" s="17"/>
      <c r="N37" s="17"/>
      <c r="O37" s="17"/>
      <c r="P37" s="71"/>
      <c r="Q37" s="70"/>
      <c r="R37" s="17"/>
      <c r="S37" s="17"/>
      <c r="T37" s="17"/>
      <c r="U37" s="17"/>
      <c r="V37" s="17"/>
      <c r="W37" s="17"/>
      <c r="X37" s="17"/>
      <c r="Y37" s="17"/>
      <c r="Z37" s="71"/>
      <c r="AA37" s="47"/>
      <c r="AB37" s="43"/>
      <c r="AC37" s="79"/>
      <c r="AD37" s="166">
        <f>'پہلی جمعرات'!AD37</f>
        <v>0</v>
      </c>
      <c r="AE37" s="167">
        <f>'پہلی جمعرات'!AE37</f>
        <v>0</v>
      </c>
      <c r="AF37" s="132" t="str">
        <f>'پہلی جمعرات'!AF37</f>
        <v>بہاولپور</v>
      </c>
      <c r="AG37" s="19">
        <v>17</v>
      </c>
      <c r="AH37" s="12"/>
    </row>
    <row r="38" spans="1:34" ht="21.75" x14ac:dyDescent="0.35">
      <c r="A38" s="9"/>
      <c r="B38" s="74"/>
      <c r="C38" s="17"/>
      <c r="D38" s="17"/>
      <c r="E38" s="17"/>
      <c r="F38" s="17"/>
      <c r="G38" s="17"/>
      <c r="H38" s="17"/>
      <c r="I38" s="17"/>
      <c r="J38" s="17"/>
      <c r="K38" s="71"/>
      <c r="L38" s="70"/>
      <c r="M38" s="17"/>
      <c r="N38" s="17"/>
      <c r="O38" s="17"/>
      <c r="P38" s="71"/>
      <c r="Q38" s="70"/>
      <c r="R38" s="17"/>
      <c r="S38" s="17"/>
      <c r="T38" s="17"/>
      <c r="U38" s="17"/>
      <c r="V38" s="17"/>
      <c r="W38" s="17"/>
      <c r="X38" s="17"/>
      <c r="Y38" s="17"/>
      <c r="Z38" s="71"/>
      <c r="AA38" s="47"/>
      <c r="AB38" s="43"/>
      <c r="AC38" s="79"/>
      <c r="AD38" s="166">
        <f>'پہلی جمعرات'!AD38</f>
        <v>0</v>
      </c>
      <c r="AE38" s="167">
        <f>'پہلی جمعرات'!AE38</f>
        <v>0</v>
      </c>
      <c r="AF38" s="132" t="str">
        <f>'پہلی جمعرات'!AF38</f>
        <v>بہاولنگر</v>
      </c>
      <c r="AG38" s="19">
        <v>18</v>
      </c>
      <c r="AH38" s="12"/>
    </row>
    <row r="39" spans="1:34" ht="21.75" x14ac:dyDescent="0.35">
      <c r="A39" s="9"/>
      <c r="B39" s="74"/>
      <c r="C39" s="17"/>
      <c r="D39" s="17"/>
      <c r="E39" s="17"/>
      <c r="F39" s="17"/>
      <c r="G39" s="17"/>
      <c r="H39" s="17"/>
      <c r="I39" s="17"/>
      <c r="J39" s="17"/>
      <c r="K39" s="71"/>
      <c r="L39" s="70"/>
      <c r="M39" s="17"/>
      <c r="N39" s="17"/>
      <c r="O39" s="17"/>
      <c r="P39" s="71"/>
      <c r="Q39" s="70"/>
      <c r="R39" s="17"/>
      <c r="S39" s="17"/>
      <c r="T39" s="17"/>
      <c r="U39" s="17"/>
      <c r="V39" s="17"/>
      <c r="W39" s="17"/>
      <c r="X39" s="17"/>
      <c r="Y39" s="17"/>
      <c r="Z39" s="71"/>
      <c r="AA39" s="47"/>
      <c r="AB39" s="43"/>
      <c r="AC39" s="79"/>
      <c r="AD39" s="166">
        <f>'پہلی جمعرات'!AD39</f>
        <v>0</v>
      </c>
      <c r="AE39" s="167">
        <f>'پہلی جمعرات'!AE39</f>
        <v>0</v>
      </c>
      <c r="AF39" s="132" t="str">
        <f>'پہلی جمعرات'!AF39</f>
        <v>وہاڑی</v>
      </c>
      <c r="AG39" s="19">
        <v>19</v>
      </c>
      <c r="AH39" s="12"/>
    </row>
    <row r="40" spans="1:34" ht="21.75" x14ac:dyDescent="0.35">
      <c r="A40" s="9"/>
      <c r="B40" s="74"/>
      <c r="C40" s="17"/>
      <c r="D40" s="17"/>
      <c r="E40" s="17"/>
      <c r="F40" s="17"/>
      <c r="G40" s="17"/>
      <c r="H40" s="17"/>
      <c r="I40" s="17"/>
      <c r="J40" s="17"/>
      <c r="K40" s="71"/>
      <c r="L40" s="70"/>
      <c r="M40" s="17"/>
      <c r="N40" s="17"/>
      <c r="O40" s="17"/>
      <c r="P40" s="71"/>
      <c r="Q40" s="70"/>
      <c r="R40" s="17"/>
      <c r="S40" s="17"/>
      <c r="T40" s="17"/>
      <c r="U40" s="17"/>
      <c r="V40" s="17"/>
      <c r="W40" s="17"/>
      <c r="X40" s="17"/>
      <c r="Y40" s="17"/>
      <c r="Z40" s="71"/>
      <c r="AA40" s="47"/>
      <c r="AB40" s="43"/>
      <c r="AC40" s="79"/>
      <c r="AD40" s="166">
        <f>'پہلی جمعرات'!AD40</f>
        <v>0</v>
      </c>
      <c r="AE40" s="167">
        <f>'پہلی جمعرات'!AE40</f>
        <v>0</v>
      </c>
      <c r="AF40" s="132" t="str">
        <f>'پہلی جمعرات'!AF40</f>
        <v>ملتان</v>
      </c>
      <c r="AG40" s="19">
        <v>20</v>
      </c>
      <c r="AH40" s="12"/>
    </row>
    <row r="41" spans="1:34" ht="21.75" x14ac:dyDescent="0.35">
      <c r="A41" s="9"/>
      <c r="B41" s="74"/>
      <c r="C41" s="17"/>
      <c r="D41" s="17"/>
      <c r="E41" s="17"/>
      <c r="F41" s="17"/>
      <c r="G41" s="17"/>
      <c r="H41" s="17"/>
      <c r="I41" s="17"/>
      <c r="J41" s="17"/>
      <c r="K41" s="71"/>
      <c r="L41" s="70"/>
      <c r="M41" s="17"/>
      <c r="N41" s="17"/>
      <c r="O41" s="17"/>
      <c r="P41" s="71"/>
      <c r="Q41" s="70"/>
      <c r="R41" s="17"/>
      <c r="S41" s="17"/>
      <c r="T41" s="17"/>
      <c r="U41" s="17"/>
      <c r="V41" s="17"/>
      <c r="W41" s="17"/>
      <c r="X41" s="17"/>
      <c r="Y41" s="17"/>
      <c r="Z41" s="71"/>
      <c r="AA41" s="47"/>
      <c r="AB41" s="43"/>
      <c r="AC41" s="79"/>
      <c r="AD41" s="166">
        <f>'پہلی جمعرات'!AD41</f>
        <v>0</v>
      </c>
      <c r="AE41" s="167">
        <f>'پہلی جمعرات'!AE41</f>
        <v>0</v>
      </c>
      <c r="AF41" s="132" t="str">
        <f>'پہلی جمعرات'!AF41</f>
        <v>شجاع آباد</v>
      </c>
      <c r="AG41" s="19">
        <v>21</v>
      </c>
      <c r="AH41" s="12"/>
    </row>
    <row r="42" spans="1:34" ht="22.5" customHeight="1" thickBot="1" x14ac:dyDescent="0.4">
      <c r="A42" s="9"/>
      <c r="B42" s="74"/>
      <c r="C42" s="17"/>
      <c r="D42" s="17"/>
      <c r="E42" s="17"/>
      <c r="F42" s="17"/>
      <c r="G42" s="17"/>
      <c r="H42" s="17"/>
      <c r="I42" s="17"/>
      <c r="J42" s="17"/>
      <c r="K42" s="71"/>
      <c r="L42" s="70"/>
      <c r="M42" s="17"/>
      <c r="N42" s="17"/>
      <c r="O42" s="17"/>
      <c r="P42" s="71"/>
      <c r="Q42" s="70"/>
      <c r="R42" s="17"/>
      <c r="S42" s="17"/>
      <c r="T42" s="17"/>
      <c r="U42" s="17"/>
      <c r="V42" s="17"/>
      <c r="W42" s="17"/>
      <c r="X42" s="17"/>
      <c r="Y42" s="17"/>
      <c r="Z42" s="71"/>
      <c r="AA42" s="47"/>
      <c r="AB42" s="43"/>
      <c r="AC42" s="79"/>
      <c r="AD42" s="168">
        <f>'پہلی جمعرات'!AD42</f>
        <v>0</v>
      </c>
      <c r="AE42" s="169">
        <f>'پہلی جمعرات'!AE42</f>
        <v>0</v>
      </c>
      <c r="AF42" s="132" t="str">
        <f>'پہلی جمعرات'!AF42</f>
        <v>ڈی جی خان</v>
      </c>
      <c r="AG42" s="19">
        <v>22</v>
      </c>
      <c r="AH42" s="12"/>
    </row>
    <row r="43" spans="1:34" ht="22.5" hidden="1" customHeight="1" x14ac:dyDescent="0.35">
      <c r="A43" s="9"/>
      <c r="B43" s="74"/>
      <c r="C43" s="17"/>
      <c r="D43" s="17"/>
      <c r="E43" s="17"/>
      <c r="F43" s="17"/>
      <c r="G43" s="17"/>
      <c r="H43" s="17"/>
      <c r="I43" s="17"/>
      <c r="J43" s="17"/>
      <c r="K43" s="71"/>
      <c r="L43" s="70"/>
      <c r="M43" s="17"/>
      <c r="N43" s="17"/>
      <c r="O43" s="17"/>
      <c r="P43" s="71"/>
      <c r="Q43" s="70"/>
      <c r="R43" s="17"/>
      <c r="S43" s="17"/>
      <c r="T43" s="17"/>
      <c r="U43" s="17"/>
      <c r="V43" s="17"/>
      <c r="W43" s="17"/>
      <c r="X43" s="17"/>
      <c r="Y43" s="17"/>
      <c r="Z43" s="71"/>
      <c r="AA43" s="47"/>
      <c r="AB43" s="43"/>
      <c r="AC43" s="79"/>
      <c r="AD43" s="166">
        <f>'پہلی جمعرات'!AD43</f>
        <v>0</v>
      </c>
      <c r="AE43" s="167">
        <f>'پہلی جمعرات'!AE43</f>
        <v>0</v>
      </c>
      <c r="AF43" s="132" t="str">
        <f>'پہلی جمعرات'!AF43</f>
        <v>مظفر گڑھ</v>
      </c>
      <c r="AG43" s="19"/>
      <c r="AH43" s="12"/>
    </row>
    <row r="44" spans="1:34" ht="22.5" hidden="1" customHeight="1" x14ac:dyDescent="0.35">
      <c r="A44" s="9"/>
      <c r="B44" s="74"/>
      <c r="C44" s="17"/>
      <c r="D44" s="17"/>
      <c r="E44" s="17"/>
      <c r="F44" s="17"/>
      <c r="G44" s="17"/>
      <c r="H44" s="17"/>
      <c r="I44" s="17"/>
      <c r="J44" s="17"/>
      <c r="K44" s="71"/>
      <c r="L44" s="70"/>
      <c r="M44" s="17"/>
      <c r="N44" s="17"/>
      <c r="O44" s="17"/>
      <c r="P44" s="71"/>
      <c r="Q44" s="70"/>
      <c r="R44" s="17"/>
      <c r="S44" s="17"/>
      <c r="T44" s="17"/>
      <c r="U44" s="17"/>
      <c r="V44" s="17"/>
      <c r="W44" s="17"/>
      <c r="X44" s="17"/>
      <c r="Y44" s="17"/>
      <c r="Z44" s="71"/>
      <c r="AA44" s="47"/>
      <c r="AB44" s="43"/>
      <c r="AC44" s="79"/>
      <c r="AD44" s="166">
        <f>'پہلی جمعرات'!AD44</f>
        <v>0</v>
      </c>
      <c r="AE44" s="167">
        <f>'پہلی جمعرات'!AE44</f>
        <v>0</v>
      </c>
      <c r="AF44" s="132">
        <f>'پہلی جمعرات'!AF44</f>
        <v>0</v>
      </c>
      <c r="AG44" s="19"/>
      <c r="AH44" s="12"/>
    </row>
    <row r="45" spans="1:34" ht="22.5" hidden="1" customHeight="1" thickBot="1" x14ac:dyDescent="0.4">
      <c r="A45" s="9"/>
      <c r="B45" s="74"/>
      <c r="C45" s="17"/>
      <c r="D45" s="17"/>
      <c r="E45" s="17"/>
      <c r="F45" s="17"/>
      <c r="G45" s="17"/>
      <c r="H45" s="17"/>
      <c r="I45" s="17"/>
      <c r="J45" s="17"/>
      <c r="K45" s="71"/>
      <c r="L45" s="70"/>
      <c r="M45" s="17"/>
      <c r="N45" s="17"/>
      <c r="O45" s="17"/>
      <c r="P45" s="71"/>
      <c r="Q45" s="70"/>
      <c r="R45" s="17"/>
      <c r="S45" s="17"/>
      <c r="T45" s="17"/>
      <c r="U45" s="17"/>
      <c r="V45" s="17"/>
      <c r="W45" s="17"/>
      <c r="X45" s="17"/>
      <c r="Y45" s="17"/>
      <c r="Z45" s="71"/>
      <c r="AA45" s="47"/>
      <c r="AB45" s="43"/>
      <c r="AC45" s="79"/>
      <c r="AD45" s="166">
        <f>'پہلی جمعرات'!AD45</f>
        <v>0</v>
      </c>
      <c r="AE45" s="167">
        <f>'پہلی جمعرات'!AE45</f>
        <v>0</v>
      </c>
      <c r="AF45" s="132">
        <f>'پہلی جمعرات'!AF45</f>
        <v>0</v>
      </c>
      <c r="AG45" s="19"/>
      <c r="AH45" s="12"/>
    </row>
    <row r="46" spans="1:34" ht="22.5" thickBot="1" x14ac:dyDescent="0.4">
      <c r="A46" s="9"/>
      <c r="B46" s="33">
        <f t="shared" ref="B46:AE46" si="2">SUM(B34:B45)</f>
        <v>0</v>
      </c>
      <c r="C46" s="34">
        <f t="shared" si="2"/>
        <v>0</v>
      </c>
      <c r="D46" s="34">
        <f t="shared" si="2"/>
        <v>0</v>
      </c>
      <c r="E46" s="34">
        <f t="shared" si="2"/>
        <v>0</v>
      </c>
      <c r="F46" s="34">
        <f t="shared" si="2"/>
        <v>0</v>
      </c>
      <c r="G46" s="34">
        <f t="shared" si="2"/>
        <v>0</v>
      </c>
      <c r="H46" s="34">
        <f t="shared" si="2"/>
        <v>0</v>
      </c>
      <c r="I46" s="34">
        <f t="shared" si="2"/>
        <v>0</v>
      </c>
      <c r="J46" s="34">
        <f t="shared" si="2"/>
        <v>0</v>
      </c>
      <c r="K46" s="35">
        <f t="shared" si="2"/>
        <v>0</v>
      </c>
      <c r="L46" s="48">
        <f t="shared" si="2"/>
        <v>0</v>
      </c>
      <c r="M46" s="34">
        <f t="shared" si="2"/>
        <v>0</v>
      </c>
      <c r="N46" s="34">
        <f t="shared" si="2"/>
        <v>0</v>
      </c>
      <c r="O46" s="34">
        <f t="shared" si="2"/>
        <v>0</v>
      </c>
      <c r="P46" s="35">
        <f t="shared" si="2"/>
        <v>0</v>
      </c>
      <c r="Q46" s="48">
        <f t="shared" si="2"/>
        <v>0</v>
      </c>
      <c r="R46" s="34">
        <f t="shared" si="2"/>
        <v>0</v>
      </c>
      <c r="S46" s="34">
        <f t="shared" si="2"/>
        <v>0</v>
      </c>
      <c r="T46" s="34">
        <f t="shared" si="2"/>
        <v>0</v>
      </c>
      <c r="U46" s="34">
        <f t="shared" si="2"/>
        <v>0</v>
      </c>
      <c r="V46" s="34">
        <f t="shared" si="2"/>
        <v>0</v>
      </c>
      <c r="W46" s="34">
        <f t="shared" si="2"/>
        <v>0</v>
      </c>
      <c r="X46" s="34">
        <f t="shared" si="2"/>
        <v>0</v>
      </c>
      <c r="Y46" s="34">
        <f t="shared" si="2"/>
        <v>0</v>
      </c>
      <c r="Z46" s="35">
        <f t="shared" si="2"/>
        <v>0</v>
      </c>
      <c r="AA46" s="48">
        <f t="shared" si="2"/>
        <v>0</v>
      </c>
      <c r="AB46" s="24">
        <f t="shared" si="2"/>
        <v>0</v>
      </c>
      <c r="AC46" s="21">
        <f t="shared" si="2"/>
        <v>0</v>
      </c>
      <c r="AD46" s="170">
        <f t="shared" si="2"/>
        <v>0</v>
      </c>
      <c r="AE46" s="171">
        <f t="shared" si="2"/>
        <v>0</v>
      </c>
      <c r="AF46" s="265" t="s">
        <v>59</v>
      </c>
      <c r="AG46" s="256"/>
      <c r="AH46" s="12"/>
    </row>
    <row r="47" spans="1:34" ht="21.75" x14ac:dyDescent="0.35">
      <c r="A47" s="9"/>
      <c r="B47" s="74"/>
      <c r="C47" s="17"/>
      <c r="D47" s="17"/>
      <c r="E47" s="17"/>
      <c r="F47" s="17"/>
      <c r="G47" s="17"/>
      <c r="H47" s="17"/>
      <c r="I47" s="17"/>
      <c r="J47" s="17"/>
      <c r="K47" s="71"/>
      <c r="L47" s="70"/>
      <c r="M47" s="17"/>
      <c r="N47" s="17"/>
      <c r="O47" s="17"/>
      <c r="P47" s="71"/>
      <c r="Q47" s="70"/>
      <c r="R47" s="17"/>
      <c r="S47" s="17"/>
      <c r="T47" s="17"/>
      <c r="U47" s="17"/>
      <c r="V47" s="17"/>
      <c r="W47" s="17"/>
      <c r="X47" s="17"/>
      <c r="Y47" s="17"/>
      <c r="Z47" s="71"/>
      <c r="AA47" s="47"/>
      <c r="AB47" s="43"/>
      <c r="AC47" s="79"/>
      <c r="AD47" s="172">
        <f>'پہلی جمعرات'!AD47</f>
        <v>0</v>
      </c>
      <c r="AE47" s="173">
        <f>'پہلی جمعرات'!AE47</f>
        <v>0</v>
      </c>
      <c r="AF47" s="132" t="str">
        <f>'پہلی جمعرات'!AF47</f>
        <v>جھنگ</v>
      </c>
      <c r="AG47" s="19">
        <v>23</v>
      </c>
      <c r="AH47" s="12"/>
    </row>
    <row r="48" spans="1:34" ht="21.75" x14ac:dyDescent="0.35">
      <c r="A48" s="9"/>
      <c r="B48" s="74"/>
      <c r="C48" s="17"/>
      <c r="D48" s="17"/>
      <c r="E48" s="17"/>
      <c r="F48" s="17"/>
      <c r="G48" s="17"/>
      <c r="H48" s="17"/>
      <c r="I48" s="17"/>
      <c r="J48" s="17"/>
      <c r="K48" s="71"/>
      <c r="L48" s="70"/>
      <c r="M48" s="17"/>
      <c r="N48" s="17"/>
      <c r="O48" s="17"/>
      <c r="P48" s="71"/>
      <c r="Q48" s="70"/>
      <c r="R48" s="17"/>
      <c r="S48" s="17"/>
      <c r="T48" s="17"/>
      <c r="U48" s="17"/>
      <c r="V48" s="17"/>
      <c r="W48" s="17"/>
      <c r="X48" s="17"/>
      <c r="Y48" s="17"/>
      <c r="Z48" s="71"/>
      <c r="AA48" s="47"/>
      <c r="AB48" s="43"/>
      <c r="AC48" s="79"/>
      <c r="AD48" s="166">
        <f>'پہلی جمعرات'!AD48</f>
        <v>0</v>
      </c>
      <c r="AE48" s="167">
        <f>'پہلی جمعرات'!AE48</f>
        <v>0</v>
      </c>
      <c r="AF48" s="132" t="str">
        <f>'پہلی جمعرات'!AF48</f>
        <v>فیصل آباد</v>
      </c>
      <c r="AG48" s="19">
        <v>24</v>
      </c>
      <c r="AH48" s="12"/>
    </row>
    <row r="49" spans="1:34" ht="21.75" x14ac:dyDescent="0.35">
      <c r="A49" s="9"/>
      <c r="B49" s="74"/>
      <c r="C49" s="17"/>
      <c r="D49" s="17"/>
      <c r="E49" s="17"/>
      <c r="F49" s="17"/>
      <c r="G49" s="17"/>
      <c r="H49" s="17"/>
      <c r="I49" s="17"/>
      <c r="J49" s="17"/>
      <c r="K49" s="71"/>
      <c r="L49" s="70"/>
      <c r="M49" s="17"/>
      <c r="N49" s="17"/>
      <c r="O49" s="17"/>
      <c r="P49" s="71"/>
      <c r="Q49" s="70"/>
      <c r="R49" s="17"/>
      <c r="S49" s="17"/>
      <c r="T49" s="17"/>
      <c r="U49" s="17"/>
      <c r="V49" s="17"/>
      <c r="W49" s="17"/>
      <c r="X49" s="17"/>
      <c r="Y49" s="17"/>
      <c r="Z49" s="71"/>
      <c r="AA49" s="47"/>
      <c r="AB49" s="43"/>
      <c r="AC49" s="79"/>
      <c r="AD49" s="166">
        <f>'پہلی جمعرات'!AD49</f>
        <v>0</v>
      </c>
      <c r="AE49" s="167">
        <f>'پہلی جمعرات'!AE49</f>
        <v>0</v>
      </c>
      <c r="AF49" s="132" t="str">
        <f>'پہلی جمعرات'!AF49</f>
        <v>جڑانوالہ</v>
      </c>
      <c r="AG49" s="19">
        <v>25</v>
      </c>
      <c r="AH49" s="12"/>
    </row>
    <row r="50" spans="1:34" ht="21.75" x14ac:dyDescent="0.35">
      <c r="A50" s="9"/>
      <c r="B50" s="74"/>
      <c r="C50" s="17"/>
      <c r="D50" s="17"/>
      <c r="E50" s="17"/>
      <c r="F50" s="17"/>
      <c r="G50" s="17"/>
      <c r="H50" s="17"/>
      <c r="I50" s="17"/>
      <c r="J50" s="17"/>
      <c r="K50" s="71"/>
      <c r="L50" s="70"/>
      <c r="M50" s="17"/>
      <c r="N50" s="17"/>
      <c r="O50" s="17"/>
      <c r="P50" s="71"/>
      <c r="Q50" s="70"/>
      <c r="R50" s="17"/>
      <c r="S50" s="17"/>
      <c r="T50" s="17"/>
      <c r="U50" s="17"/>
      <c r="V50" s="17"/>
      <c r="W50" s="17"/>
      <c r="X50" s="17"/>
      <c r="Y50" s="17"/>
      <c r="Z50" s="71"/>
      <c r="AA50" s="47"/>
      <c r="AB50" s="43"/>
      <c r="AC50" s="79"/>
      <c r="AD50" s="166">
        <f>'پہلی جمعرات'!AD50</f>
        <v>0</v>
      </c>
      <c r="AE50" s="167">
        <f>'پہلی جمعرات'!AE50</f>
        <v>0</v>
      </c>
      <c r="AF50" s="132" t="str">
        <f>'پہلی جمعرات'!AF50</f>
        <v>پاکپتن</v>
      </c>
      <c r="AG50" s="19">
        <v>26</v>
      </c>
      <c r="AH50" s="12"/>
    </row>
    <row r="51" spans="1:34" ht="21.75" x14ac:dyDescent="0.35">
      <c r="A51" s="9"/>
      <c r="B51" s="74"/>
      <c r="C51" s="17"/>
      <c r="D51" s="17"/>
      <c r="E51" s="17"/>
      <c r="F51" s="17"/>
      <c r="G51" s="17"/>
      <c r="H51" s="17"/>
      <c r="I51" s="17"/>
      <c r="J51" s="17"/>
      <c r="K51" s="71"/>
      <c r="L51" s="70"/>
      <c r="M51" s="17"/>
      <c r="N51" s="17"/>
      <c r="O51" s="17"/>
      <c r="P51" s="71"/>
      <c r="Q51" s="70"/>
      <c r="R51" s="17"/>
      <c r="S51" s="17"/>
      <c r="T51" s="17"/>
      <c r="U51" s="17"/>
      <c r="V51" s="17"/>
      <c r="W51" s="17"/>
      <c r="X51" s="17"/>
      <c r="Y51" s="17"/>
      <c r="Z51" s="71"/>
      <c r="AA51" s="47"/>
      <c r="AB51" s="43"/>
      <c r="AC51" s="79"/>
      <c r="AD51" s="166">
        <f>'پہلی جمعرات'!AD51</f>
        <v>0</v>
      </c>
      <c r="AE51" s="167">
        <f>'پہلی جمعرات'!AE51</f>
        <v>0</v>
      </c>
      <c r="AF51" s="132" t="str">
        <f>'پہلی جمعرات'!AF51</f>
        <v>اوکاڑہ</v>
      </c>
      <c r="AG51" s="19">
        <v>27</v>
      </c>
      <c r="AH51" s="12"/>
    </row>
    <row r="52" spans="1:34" ht="21.75" x14ac:dyDescent="0.35">
      <c r="A52" s="9"/>
      <c r="B52" s="74"/>
      <c r="C52" s="17"/>
      <c r="D52" s="17"/>
      <c r="E52" s="17"/>
      <c r="F52" s="17"/>
      <c r="G52" s="17"/>
      <c r="H52" s="17"/>
      <c r="I52" s="17"/>
      <c r="J52" s="17"/>
      <c r="K52" s="71"/>
      <c r="L52" s="70"/>
      <c r="M52" s="17"/>
      <c r="N52" s="17"/>
      <c r="O52" s="17"/>
      <c r="P52" s="71"/>
      <c r="Q52" s="70"/>
      <c r="R52" s="17"/>
      <c r="S52" s="17"/>
      <c r="T52" s="17"/>
      <c r="U52" s="17"/>
      <c r="V52" s="17"/>
      <c r="W52" s="17"/>
      <c r="X52" s="17"/>
      <c r="Y52" s="17"/>
      <c r="Z52" s="71"/>
      <c r="AA52" s="47"/>
      <c r="AB52" s="43"/>
      <c r="AC52" s="79"/>
      <c r="AD52" s="166">
        <f>'پہلی جمعرات'!AD52</f>
        <v>0</v>
      </c>
      <c r="AE52" s="167">
        <f>'پہلی جمعرات'!AE52</f>
        <v>0</v>
      </c>
      <c r="AF52" s="132" t="str">
        <f>'پہلی جمعرات'!AF52</f>
        <v>ساہیوال</v>
      </c>
      <c r="AG52" s="19">
        <v>28</v>
      </c>
      <c r="AH52" s="12"/>
    </row>
    <row r="53" spans="1:34" ht="21.75" x14ac:dyDescent="0.35">
      <c r="A53" s="9"/>
      <c r="B53" s="74"/>
      <c r="C53" s="17"/>
      <c r="D53" s="17"/>
      <c r="E53" s="17"/>
      <c r="F53" s="17"/>
      <c r="G53" s="17"/>
      <c r="H53" s="17"/>
      <c r="I53" s="17"/>
      <c r="J53" s="17"/>
      <c r="K53" s="71"/>
      <c r="L53" s="70"/>
      <c r="M53" s="17"/>
      <c r="N53" s="17"/>
      <c r="O53" s="17"/>
      <c r="P53" s="71"/>
      <c r="Q53" s="70"/>
      <c r="R53" s="17"/>
      <c r="S53" s="17"/>
      <c r="T53" s="17"/>
      <c r="U53" s="17"/>
      <c r="V53" s="17"/>
      <c r="W53" s="17"/>
      <c r="X53" s="17"/>
      <c r="Y53" s="17"/>
      <c r="Z53" s="71"/>
      <c r="AA53" s="47"/>
      <c r="AB53" s="43"/>
      <c r="AC53" s="79"/>
      <c r="AD53" s="166">
        <f>'پہلی جمعرات'!AD53</f>
        <v>0</v>
      </c>
      <c r="AE53" s="167">
        <f>'پہلی جمعرات'!AE53</f>
        <v>0</v>
      </c>
      <c r="AF53" s="132" t="str">
        <f>'پہلی جمعرات'!AF53</f>
        <v>دارالسلام ٹوبہ</v>
      </c>
      <c r="AG53" s="19">
        <v>29</v>
      </c>
      <c r="AH53" s="12"/>
    </row>
    <row r="54" spans="1:34" ht="21.75" x14ac:dyDescent="0.35">
      <c r="A54" s="9"/>
      <c r="B54" s="74"/>
      <c r="C54" s="17"/>
      <c r="D54" s="17"/>
      <c r="E54" s="17"/>
      <c r="F54" s="17"/>
      <c r="G54" s="17"/>
      <c r="H54" s="17"/>
      <c r="I54" s="17"/>
      <c r="J54" s="17"/>
      <c r="K54" s="71"/>
      <c r="L54" s="70"/>
      <c r="M54" s="17"/>
      <c r="N54" s="17"/>
      <c r="O54" s="17"/>
      <c r="P54" s="71"/>
      <c r="Q54" s="70"/>
      <c r="R54" s="17"/>
      <c r="S54" s="17"/>
      <c r="T54" s="17"/>
      <c r="U54" s="17"/>
      <c r="V54" s="17"/>
      <c r="W54" s="17"/>
      <c r="X54" s="17"/>
      <c r="Y54" s="17"/>
      <c r="Z54" s="71"/>
      <c r="AA54" s="47"/>
      <c r="AB54" s="43"/>
      <c r="AC54" s="79"/>
      <c r="AD54" s="166">
        <f>'پہلی جمعرات'!AD54</f>
        <v>0</v>
      </c>
      <c r="AE54" s="167">
        <f>'پہلی جمعرات'!AE54</f>
        <v>0</v>
      </c>
      <c r="AF54" s="132" t="str">
        <f>'پہلی جمعرات'!AF54</f>
        <v>سرگودھا</v>
      </c>
      <c r="AG54" s="19">
        <v>30</v>
      </c>
      <c r="AH54" s="12"/>
    </row>
    <row r="55" spans="1:34" ht="24" x14ac:dyDescent="0.35">
      <c r="A55" s="9"/>
      <c r="B55" s="74"/>
      <c r="C55" s="17"/>
      <c r="D55" s="17"/>
      <c r="E55" s="17"/>
      <c r="F55" s="17"/>
      <c r="G55" s="17"/>
      <c r="H55" s="17"/>
      <c r="I55" s="17"/>
      <c r="J55" s="17"/>
      <c r="K55" s="71"/>
      <c r="L55" s="70"/>
      <c r="M55" s="17"/>
      <c r="N55" s="17"/>
      <c r="O55" s="17"/>
      <c r="P55" s="71"/>
      <c r="Q55" s="70"/>
      <c r="R55" s="17"/>
      <c r="S55" s="17"/>
      <c r="T55" s="17"/>
      <c r="U55" s="17"/>
      <c r="V55" s="17"/>
      <c r="W55" s="17"/>
      <c r="X55" s="17"/>
      <c r="Y55" s="17"/>
      <c r="Z55" s="71"/>
      <c r="AA55" s="47"/>
      <c r="AB55" s="43"/>
      <c r="AC55" s="79"/>
      <c r="AD55" s="166">
        <f>'پہلی جمعرات'!AD55</f>
        <v>0</v>
      </c>
      <c r="AE55" s="167">
        <f>'پہلی جمعرات'!AE55</f>
        <v>0</v>
      </c>
      <c r="AF55" s="133" t="str">
        <f>'پہلی جمعرات'!AF55</f>
        <v>بھلوال</v>
      </c>
      <c r="AG55" s="19">
        <v>31</v>
      </c>
      <c r="AH55" s="12"/>
    </row>
    <row r="56" spans="1:34" ht="21.75" customHeight="1" x14ac:dyDescent="0.35">
      <c r="A56" s="9"/>
      <c r="B56" s="74"/>
      <c r="C56" s="17"/>
      <c r="D56" s="17"/>
      <c r="E56" s="17"/>
      <c r="F56" s="17"/>
      <c r="G56" s="17"/>
      <c r="H56" s="17"/>
      <c r="I56" s="17"/>
      <c r="J56" s="17"/>
      <c r="K56" s="71"/>
      <c r="L56" s="70"/>
      <c r="M56" s="17"/>
      <c r="N56" s="17"/>
      <c r="O56" s="17"/>
      <c r="P56" s="71"/>
      <c r="Q56" s="70"/>
      <c r="R56" s="17"/>
      <c r="S56" s="17"/>
      <c r="T56" s="17"/>
      <c r="U56" s="17"/>
      <c r="V56" s="17"/>
      <c r="W56" s="17"/>
      <c r="X56" s="17"/>
      <c r="Y56" s="17"/>
      <c r="Z56" s="71"/>
      <c r="AA56" s="47"/>
      <c r="AB56" s="43"/>
      <c r="AC56" s="79"/>
      <c r="AD56" s="166">
        <f>'پہلی جمعرات'!AD56</f>
        <v>0</v>
      </c>
      <c r="AE56" s="167">
        <f>'پہلی جمعرات'!AE56</f>
        <v>0</v>
      </c>
      <c r="AF56" s="133" t="str">
        <f>'پہلی جمعرات'!AF56</f>
        <v>میانوالی</v>
      </c>
      <c r="AG56" s="19">
        <v>32</v>
      </c>
      <c r="AH56" s="12"/>
    </row>
    <row r="57" spans="1:34" ht="22.5" thickBot="1" x14ac:dyDescent="0.4">
      <c r="A57" s="9"/>
      <c r="B57" s="74"/>
      <c r="C57" s="17"/>
      <c r="D57" s="17"/>
      <c r="E57" s="17"/>
      <c r="F57" s="17"/>
      <c r="G57" s="17"/>
      <c r="H57" s="17"/>
      <c r="I57" s="17"/>
      <c r="J57" s="17"/>
      <c r="K57" s="71"/>
      <c r="L57" s="70"/>
      <c r="M57" s="17"/>
      <c r="N57" s="17"/>
      <c r="O57" s="17"/>
      <c r="P57" s="71"/>
      <c r="Q57" s="70"/>
      <c r="R57" s="17"/>
      <c r="S57" s="17"/>
      <c r="T57" s="17"/>
      <c r="U57" s="17"/>
      <c r="V57" s="17"/>
      <c r="W57" s="17"/>
      <c r="X57" s="17"/>
      <c r="Y57" s="17"/>
      <c r="Z57" s="71"/>
      <c r="AA57" s="47"/>
      <c r="AB57" s="43"/>
      <c r="AC57" s="79"/>
      <c r="AD57" s="166">
        <f>'پہلی جمعرات'!AD57</f>
        <v>0</v>
      </c>
      <c r="AE57" s="167">
        <f>'پہلی جمعرات'!AE57</f>
        <v>0</v>
      </c>
      <c r="AF57" s="132" t="str">
        <f>'پہلی جمعرات'!AF57</f>
        <v>لیہ</v>
      </c>
      <c r="AG57" s="19">
        <v>33</v>
      </c>
      <c r="AH57" s="12"/>
    </row>
    <row r="58" spans="1:34" ht="22.5" hidden="1" customHeight="1" x14ac:dyDescent="0.35">
      <c r="A58" s="9"/>
      <c r="B58" s="74"/>
      <c r="C58" s="17"/>
      <c r="D58" s="17"/>
      <c r="E58" s="17"/>
      <c r="F58" s="17"/>
      <c r="G58" s="17"/>
      <c r="H58" s="17"/>
      <c r="I58" s="17"/>
      <c r="J58" s="17"/>
      <c r="K58" s="71"/>
      <c r="L58" s="70"/>
      <c r="M58" s="17"/>
      <c r="N58" s="17"/>
      <c r="O58" s="17"/>
      <c r="P58" s="71"/>
      <c r="Q58" s="70"/>
      <c r="R58" s="17"/>
      <c r="S58" s="17"/>
      <c r="T58" s="17"/>
      <c r="U58" s="17"/>
      <c r="V58" s="17"/>
      <c r="W58" s="17"/>
      <c r="X58" s="17"/>
      <c r="Y58" s="17"/>
      <c r="Z58" s="71"/>
      <c r="AA58" s="47"/>
      <c r="AB58" s="43"/>
      <c r="AC58" s="79"/>
      <c r="AD58" s="166">
        <f>'پہلی جمعرات'!AD58</f>
        <v>0</v>
      </c>
      <c r="AE58" s="167">
        <f>'پہلی جمعرات'!AE58</f>
        <v>0</v>
      </c>
      <c r="AF58" s="132">
        <f>'پہلی جمعرات'!AF58</f>
        <v>0</v>
      </c>
      <c r="AG58" s="19"/>
      <c r="AH58" s="12"/>
    </row>
    <row r="59" spans="1:34" ht="22.5" hidden="1" customHeight="1" x14ac:dyDescent="0.35">
      <c r="A59" s="9"/>
      <c r="B59" s="74"/>
      <c r="C59" s="17"/>
      <c r="D59" s="17"/>
      <c r="E59" s="17"/>
      <c r="F59" s="17"/>
      <c r="G59" s="17"/>
      <c r="H59" s="17"/>
      <c r="I59" s="17"/>
      <c r="J59" s="17"/>
      <c r="K59" s="71"/>
      <c r="L59" s="70"/>
      <c r="M59" s="17"/>
      <c r="N59" s="17"/>
      <c r="O59" s="17"/>
      <c r="P59" s="71"/>
      <c r="Q59" s="70"/>
      <c r="R59" s="17"/>
      <c r="S59" s="17"/>
      <c r="T59" s="17"/>
      <c r="U59" s="17"/>
      <c r="V59" s="17"/>
      <c r="W59" s="17"/>
      <c r="X59" s="17"/>
      <c r="Y59" s="17"/>
      <c r="Z59" s="71"/>
      <c r="AA59" s="47"/>
      <c r="AB59" s="43"/>
      <c r="AC59" s="79"/>
      <c r="AD59" s="166">
        <f>'پہلی جمعرات'!AD59</f>
        <v>0</v>
      </c>
      <c r="AE59" s="167">
        <f>'پہلی جمعرات'!AE59</f>
        <v>0</v>
      </c>
      <c r="AF59" s="132">
        <f>'پہلی جمعرات'!AF59</f>
        <v>0</v>
      </c>
      <c r="AG59" s="19"/>
      <c r="AH59" s="12"/>
    </row>
    <row r="60" spans="1:34" ht="22.5" hidden="1" customHeight="1" thickBot="1" x14ac:dyDescent="0.4">
      <c r="A60" s="9"/>
      <c r="B60" s="74"/>
      <c r="C60" s="17"/>
      <c r="D60" s="17"/>
      <c r="E60" s="17"/>
      <c r="F60" s="17"/>
      <c r="G60" s="17"/>
      <c r="H60" s="17"/>
      <c r="I60" s="17"/>
      <c r="J60" s="17"/>
      <c r="K60" s="71"/>
      <c r="L60" s="70"/>
      <c r="M60" s="17"/>
      <c r="N60" s="17"/>
      <c r="O60" s="17"/>
      <c r="P60" s="71"/>
      <c r="Q60" s="70"/>
      <c r="R60" s="17"/>
      <c r="S60" s="17"/>
      <c r="T60" s="17"/>
      <c r="U60" s="17"/>
      <c r="V60" s="17"/>
      <c r="W60" s="17"/>
      <c r="X60" s="17"/>
      <c r="Y60" s="17"/>
      <c r="Z60" s="71"/>
      <c r="AA60" s="47"/>
      <c r="AB60" s="43"/>
      <c r="AC60" s="79"/>
      <c r="AD60" s="166">
        <f>'پہلی جمعرات'!AD60</f>
        <v>0</v>
      </c>
      <c r="AE60" s="167">
        <f>'پہلی جمعرات'!AE60</f>
        <v>0</v>
      </c>
      <c r="AF60" s="132">
        <f>'پہلی جمعرات'!AF60</f>
        <v>0</v>
      </c>
      <c r="AG60" s="19"/>
      <c r="AH60" s="12"/>
    </row>
    <row r="61" spans="1:34" ht="22.5" thickBot="1" x14ac:dyDescent="0.4">
      <c r="A61" s="9"/>
      <c r="B61" s="33">
        <f t="shared" ref="B61:AE61" si="3">SUM(B47:B60)</f>
        <v>0</v>
      </c>
      <c r="C61" s="34">
        <f t="shared" si="3"/>
        <v>0</v>
      </c>
      <c r="D61" s="34">
        <f t="shared" si="3"/>
        <v>0</v>
      </c>
      <c r="E61" s="34">
        <f t="shared" si="3"/>
        <v>0</v>
      </c>
      <c r="F61" s="34">
        <f t="shared" si="3"/>
        <v>0</v>
      </c>
      <c r="G61" s="34">
        <f t="shared" si="3"/>
        <v>0</v>
      </c>
      <c r="H61" s="34">
        <f t="shared" si="3"/>
        <v>0</v>
      </c>
      <c r="I61" s="34">
        <f t="shared" si="3"/>
        <v>0</v>
      </c>
      <c r="J61" s="34">
        <f t="shared" si="3"/>
        <v>0</v>
      </c>
      <c r="K61" s="35">
        <f t="shared" si="3"/>
        <v>0</v>
      </c>
      <c r="L61" s="48">
        <f t="shared" si="3"/>
        <v>0</v>
      </c>
      <c r="M61" s="34">
        <f t="shared" si="3"/>
        <v>0</v>
      </c>
      <c r="N61" s="34">
        <f t="shared" si="3"/>
        <v>0</v>
      </c>
      <c r="O61" s="34">
        <f t="shared" si="3"/>
        <v>0</v>
      </c>
      <c r="P61" s="35">
        <f t="shared" si="3"/>
        <v>0</v>
      </c>
      <c r="Q61" s="48">
        <f t="shared" si="3"/>
        <v>0</v>
      </c>
      <c r="R61" s="34">
        <f t="shared" si="3"/>
        <v>0</v>
      </c>
      <c r="S61" s="34">
        <f t="shared" si="3"/>
        <v>0</v>
      </c>
      <c r="T61" s="34">
        <f t="shared" si="3"/>
        <v>0</v>
      </c>
      <c r="U61" s="34">
        <f t="shared" si="3"/>
        <v>0</v>
      </c>
      <c r="V61" s="34">
        <f t="shared" si="3"/>
        <v>0</v>
      </c>
      <c r="W61" s="34">
        <f t="shared" si="3"/>
        <v>0</v>
      </c>
      <c r="X61" s="34">
        <f t="shared" si="3"/>
        <v>0</v>
      </c>
      <c r="Y61" s="34">
        <f t="shared" si="3"/>
        <v>0</v>
      </c>
      <c r="Z61" s="35">
        <f t="shared" si="3"/>
        <v>0</v>
      </c>
      <c r="AA61" s="48">
        <f t="shared" si="3"/>
        <v>0</v>
      </c>
      <c r="AB61" s="24">
        <f t="shared" si="3"/>
        <v>0</v>
      </c>
      <c r="AC61" s="21">
        <f t="shared" si="3"/>
        <v>0</v>
      </c>
      <c r="AD61" s="170">
        <f t="shared" si="3"/>
        <v>0</v>
      </c>
      <c r="AE61" s="171">
        <f t="shared" si="3"/>
        <v>0</v>
      </c>
      <c r="AF61" s="265" t="s">
        <v>70</v>
      </c>
      <c r="AG61" s="256"/>
      <c r="AH61" s="12"/>
    </row>
    <row r="62" spans="1:34" ht="21.75" x14ac:dyDescent="0.35">
      <c r="A62" s="9"/>
      <c r="B62" s="74"/>
      <c r="C62" s="17"/>
      <c r="D62" s="17"/>
      <c r="E62" s="17"/>
      <c r="F62" s="17"/>
      <c r="G62" s="17"/>
      <c r="H62" s="17"/>
      <c r="I62" s="17"/>
      <c r="J62" s="17"/>
      <c r="K62" s="71"/>
      <c r="L62" s="70"/>
      <c r="M62" s="17"/>
      <c r="N62" s="17"/>
      <c r="O62" s="17"/>
      <c r="P62" s="71"/>
      <c r="Q62" s="70"/>
      <c r="R62" s="17"/>
      <c r="S62" s="17"/>
      <c r="T62" s="17"/>
      <c r="U62" s="17"/>
      <c r="V62" s="17"/>
      <c r="W62" s="17"/>
      <c r="X62" s="17"/>
      <c r="Y62" s="17"/>
      <c r="Z62" s="71"/>
      <c r="AA62" s="47"/>
      <c r="AB62" s="43"/>
      <c r="AC62" s="79"/>
      <c r="AD62" s="172">
        <f>'پہلی جمعرات'!AD62</f>
        <v>0</v>
      </c>
      <c r="AE62" s="173">
        <f>'پہلی جمعرات'!AE62</f>
        <v>0</v>
      </c>
      <c r="AF62" s="132" t="str">
        <f>'پہلی جمعرات'!AF62</f>
        <v>شُمالی لاہور</v>
      </c>
      <c r="AG62" s="19">
        <v>34</v>
      </c>
      <c r="AH62" s="12"/>
    </row>
    <row r="63" spans="1:34" ht="21.75" x14ac:dyDescent="0.35">
      <c r="A63" s="9"/>
      <c r="B63" s="74"/>
      <c r="C63" s="17"/>
      <c r="D63" s="17"/>
      <c r="E63" s="17"/>
      <c r="F63" s="17"/>
      <c r="G63" s="17"/>
      <c r="H63" s="17"/>
      <c r="I63" s="17"/>
      <c r="J63" s="17"/>
      <c r="K63" s="71"/>
      <c r="L63" s="70"/>
      <c r="M63" s="17"/>
      <c r="N63" s="17"/>
      <c r="O63" s="17"/>
      <c r="P63" s="71"/>
      <c r="Q63" s="70"/>
      <c r="R63" s="17"/>
      <c r="S63" s="17"/>
      <c r="T63" s="17"/>
      <c r="U63" s="17"/>
      <c r="V63" s="17"/>
      <c r="W63" s="17"/>
      <c r="X63" s="17"/>
      <c r="Y63" s="17"/>
      <c r="Z63" s="71"/>
      <c r="AA63" s="47"/>
      <c r="AB63" s="43"/>
      <c r="AC63" s="79"/>
      <c r="AD63" s="166">
        <f>'پہلی جمعرات'!AD63</f>
        <v>0</v>
      </c>
      <c r="AE63" s="167">
        <f>'پہلی جمعرات'!AE63</f>
        <v>0</v>
      </c>
      <c r="AF63" s="132" t="str">
        <f>'پہلی جمعرات'!AF63</f>
        <v>جُنوبی لاہور</v>
      </c>
      <c r="AG63" s="19">
        <v>35</v>
      </c>
      <c r="AH63" s="12"/>
    </row>
    <row r="64" spans="1:34" ht="21.75" x14ac:dyDescent="0.35">
      <c r="A64" s="9"/>
      <c r="B64" s="74"/>
      <c r="C64" s="17"/>
      <c r="D64" s="17"/>
      <c r="E64" s="17"/>
      <c r="F64" s="17"/>
      <c r="G64" s="17"/>
      <c r="H64" s="17"/>
      <c r="I64" s="17"/>
      <c r="J64" s="17"/>
      <c r="K64" s="71"/>
      <c r="L64" s="70"/>
      <c r="M64" s="17"/>
      <c r="N64" s="17"/>
      <c r="O64" s="17"/>
      <c r="P64" s="71"/>
      <c r="Q64" s="70"/>
      <c r="R64" s="17"/>
      <c r="S64" s="17"/>
      <c r="T64" s="17"/>
      <c r="U64" s="17"/>
      <c r="V64" s="17"/>
      <c r="W64" s="17"/>
      <c r="X64" s="17"/>
      <c r="Y64" s="17"/>
      <c r="Z64" s="71"/>
      <c r="AA64" s="47"/>
      <c r="AB64" s="43"/>
      <c r="AC64" s="79"/>
      <c r="AD64" s="166">
        <f>'پہلی جمعرات'!AD64</f>
        <v>0</v>
      </c>
      <c r="AE64" s="167">
        <f>'پہلی جمعرات'!AE64</f>
        <v>0</v>
      </c>
      <c r="AF64" s="132" t="str">
        <f>'پہلی جمعرات'!AF64</f>
        <v>گوجرانوالہ</v>
      </c>
      <c r="AG64" s="19">
        <v>36</v>
      </c>
      <c r="AH64" s="12"/>
    </row>
    <row r="65" spans="1:34" ht="21.75" x14ac:dyDescent="0.35">
      <c r="A65" s="9"/>
      <c r="B65" s="74"/>
      <c r="C65" s="17"/>
      <c r="D65" s="17"/>
      <c r="E65" s="17"/>
      <c r="F65" s="17"/>
      <c r="G65" s="17"/>
      <c r="H65" s="17"/>
      <c r="I65" s="17"/>
      <c r="J65" s="17"/>
      <c r="K65" s="71"/>
      <c r="L65" s="70"/>
      <c r="M65" s="17"/>
      <c r="N65" s="17"/>
      <c r="O65" s="17"/>
      <c r="P65" s="71"/>
      <c r="Q65" s="70"/>
      <c r="R65" s="17"/>
      <c r="S65" s="17"/>
      <c r="T65" s="17"/>
      <c r="U65" s="17"/>
      <c r="V65" s="17"/>
      <c r="W65" s="17"/>
      <c r="X65" s="17"/>
      <c r="Y65" s="17"/>
      <c r="Z65" s="71"/>
      <c r="AA65" s="47"/>
      <c r="AB65" s="43"/>
      <c r="AC65" s="79"/>
      <c r="AD65" s="166">
        <f>'پہلی جمعرات'!AD65</f>
        <v>0</v>
      </c>
      <c r="AE65" s="167">
        <f>'پہلی جمعرات'!AE65</f>
        <v>0</v>
      </c>
      <c r="AF65" s="132" t="str">
        <f>'پہلی جمعرات'!AF65</f>
        <v>حافظ آباد</v>
      </c>
      <c r="AG65" s="19">
        <v>37</v>
      </c>
      <c r="AH65" s="12"/>
    </row>
    <row r="66" spans="1:34" ht="21.75" x14ac:dyDescent="0.35">
      <c r="A66" s="9"/>
      <c r="B66" s="74"/>
      <c r="C66" s="17"/>
      <c r="D66" s="17"/>
      <c r="E66" s="17"/>
      <c r="F66" s="17"/>
      <c r="G66" s="17"/>
      <c r="H66" s="17"/>
      <c r="I66" s="17"/>
      <c r="J66" s="17"/>
      <c r="K66" s="71"/>
      <c r="L66" s="70"/>
      <c r="M66" s="17"/>
      <c r="N66" s="17"/>
      <c r="O66" s="17"/>
      <c r="P66" s="71"/>
      <c r="Q66" s="70"/>
      <c r="R66" s="17"/>
      <c r="S66" s="17"/>
      <c r="T66" s="17"/>
      <c r="U66" s="17"/>
      <c r="V66" s="17"/>
      <c r="W66" s="17"/>
      <c r="X66" s="17"/>
      <c r="Y66" s="17"/>
      <c r="Z66" s="71"/>
      <c r="AA66" s="47"/>
      <c r="AB66" s="43"/>
      <c r="AC66" s="79"/>
      <c r="AD66" s="166">
        <f>'پہلی جمعرات'!AD66</f>
        <v>0</v>
      </c>
      <c r="AE66" s="167">
        <f>'پہلی جمعرات'!AE66</f>
        <v>0</v>
      </c>
      <c r="AF66" s="132" t="str">
        <f>'پہلی جمعرات'!AF66</f>
        <v>ڈیرہ اسماعیل خان</v>
      </c>
      <c r="AG66" s="19">
        <v>38</v>
      </c>
      <c r="AH66" s="12"/>
    </row>
    <row r="67" spans="1:34" ht="21.75" x14ac:dyDescent="0.35">
      <c r="A67" s="9"/>
      <c r="B67" s="74"/>
      <c r="C67" s="17"/>
      <c r="D67" s="17"/>
      <c r="E67" s="17"/>
      <c r="F67" s="17"/>
      <c r="G67" s="17"/>
      <c r="H67" s="17"/>
      <c r="I67" s="17"/>
      <c r="J67" s="17"/>
      <c r="K67" s="71"/>
      <c r="L67" s="70"/>
      <c r="M67" s="17"/>
      <c r="N67" s="17"/>
      <c r="O67" s="17"/>
      <c r="P67" s="71"/>
      <c r="Q67" s="70"/>
      <c r="R67" s="17"/>
      <c r="S67" s="17"/>
      <c r="T67" s="17"/>
      <c r="U67" s="17"/>
      <c r="V67" s="17"/>
      <c r="W67" s="17"/>
      <c r="X67" s="17"/>
      <c r="Y67" s="17"/>
      <c r="Z67" s="71"/>
      <c r="AA67" s="47"/>
      <c r="AB67" s="43"/>
      <c r="AC67" s="79"/>
      <c r="AD67" s="166">
        <f>'پہلی جمعرات'!AD67</f>
        <v>0</v>
      </c>
      <c r="AE67" s="167">
        <f>'پہلی جمعرات'!AE67</f>
        <v>0</v>
      </c>
      <c r="AF67" s="132" t="str">
        <f>'پہلی جمعرات'!AF67</f>
        <v>پشاور</v>
      </c>
      <c r="AG67" s="19">
        <v>39</v>
      </c>
      <c r="AH67" s="12"/>
    </row>
    <row r="68" spans="1:34" ht="21.75" x14ac:dyDescent="0.35">
      <c r="A68" s="9"/>
      <c r="B68" s="74"/>
      <c r="C68" s="17"/>
      <c r="D68" s="17"/>
      <c r="E68" s="17"/>
      <c r="F68" s="17"/>
      <c r="G68" s="17"/>
      <c r="H68" s="17"/>
      <c r="I68" s="17"/>
      <c r="J68" s="17"/>
      <c r="K68" s="71"/>
      <c r="L68" s="70"/>
      <c r="M68" s="17"/>
      <c r="N68" s="17"/>
      <c r="O68" s="17"/>
      <c r="P68" s="71"/>
      <c r="Q68" s="70"/>
      <c r="R68" s="17"/>
      <c r="S68" s="17"/>
      <c r="T68" s="17"/>
      <c r="U68" s="17"/>
      <c r="V68" s="17"/>
      <c r="W68" s="17"/>
      <c r="X68" s="17"/>
      <c r="Y68" s="17"/>
      <c r="Z68" s="71"/>
      <c r="AA68" s="47"/>
      <c r="AB68" s="43"/>
      <c r="AC68" s="79"/>
      <c r="AD68" s="166">
        <f>'پہلی جمعرات'!AD68</f>
        <v>0</v>
      </c>
      <c r="AE68" s="167">
        <f>'پہلی جمعرات'!AE68</f>
        <v>0</v>
      </c>
      <c r="AF68" s="132" t="str">
        <f>'پہلی جمعرات'!AF68</f>
        <v xml:space="preserve"> ہزارہ</v>
      </c>
      <c r="AG68" s="19">
        <v>40</v>
      </c>
      <c r="AH68" s="12"/>
    </row>
    <row r="69" spans="1:34" ht="22.5" thickBot="1" x14ac:dyDescent="0.4">
      <c r="A69" s="9"/>
      <c r="B69" s="74"/>
      <c r="C69" s="17"/>
      <c r="D69" s="17"/>
      <c r="E69" s="17"/>
      <c r="F69" s="17"/>
      <c r="G69" s="17"/>
      <c r="H69" s="17"/>
      <c r="I69" s="17"/>
      <c r="J69" s="17"/>
      <c r="K69" s="71"/>
      <c r="L69" s="70"/>
      <c r="M69" s="17"/>
      <c r="N69" s="17"/>
      <c r="O69" s="17"/>
      <c r="P69" s="71"/>
      <c r="Q69" s="70"/>
      <c r="R69" s="17"/>
      <c r="S69" s="17"/>
      <c r="T69" s="17"/>
      <c r="U69" s="17"/>
      <c r="V69" s="17"/>
      <c r="W69" s="17"/>
      <c r="X69" s="17"/>
      <c r="Y69" s="17"/>
      <c r="Z69" s="71"/>
      <c r="AA69" s="47"/>
      <c r="AB69" s="43"/>
      <c r="AC69" s="79"/>
      <c r="AD69" s="166">
        <f>'پہلی جمعرات'!AD69</f>
        <v>0</v>
      </c>
      <c r="AE69" s="167">
        <f>'پہلی جمعرات'!AE69</f>
        <v>0</v>
      </c>
      <c r="AF69" s="132" t="str">
        <f>'پہلی جمعرات'!AF69</f>
        <v>گلگت بلتستان</v>
      </c>
      <c r="AG69" s="19">
        <v>41</v>
      </c>
      <c r="AH69" s="12"/>
    </row>
    <row r="70" spans="1:34" ht="22.5" hidden="1" customHeight="1" x14ac:dyDescent="0.35">
      <c r="A70" s="9"/>
      <c r="B70" s="74"/>
      <c r="C70" s="17"/>
      <c r="D70" s="17"/>
      <c r="E70" s="17"/>
      <c r="F70" s="17"/>
      <c r="G70" s="17"/>
      <c r="H70" s="17"/>
      <c r="I70" s="17"/>
      <c r="J70" s="17"/>
      <c r="K70" s="71"/>
      <c r="L70" s="70"/>
      <c r="M70" s="17"/>
      <c r="N70" s="17"/>
      <c r="O70" s="17"/>
      <c r="P70" s="71"/>
      <c r="Q70" s="70"/>
      <c r="R70" s="17"/>
      <c r="S70" s="17"/>
      <c r="T70" s="17"/>
      <c r="U70" s="17"/>
      <c r="V70" s="17"/>
      <c r="W70" s="17"/>
      <c r="X70" s="17"/>
      <c r="Y70" s="17"/>
      <c r="Z70" s="71"/>
      <c r="AA70" s="47"/>
      <c r="AB70" s="43"/>
      <c r="AC70" s="79"/>
      <c r="AD70" s="166">
        <f>'پہلی جمعرات'!AD70</f>
        <v>0</v>
      </c>
      <c r="AE70" s="167">
        <f>'پہلی جمعرات'!AE70</f>
        <v>0</v>
      </c>
      <c r="AF70" s="132">
        <f>'پہلی جمعرات'!AF70</f>
        <v>0</v>
      </c>
      <c r="AG70" s="19"/>
      <c r="AH70" s="12"/>
    </row>
    <row r="71" spans="1:34" ht="22.5" hidden="1" customHeight="1" x14ac:dyDescent="0.35">
      <c r="A71" s="9"/>
      <c r="B71" s="74"/>
      <c r="C71" s="17"/>
      <c r="D71" s="17"/>
      <c r="E71" s="17"/>
      <c r="F71" s="17"/>
      <c r="G71" s="17"/>
      <c r="H71" s="17"/>
      <c r="I71" s="17"/>
      <c r="J71" s="17"/>
      <c r="K71" s="71"/>
      <c r="L71" s="70"/>
      <c r="M71" s="17"/>
      <c r="N71" s="17"/>
      <c r="O71" s="17"/>
      <c r="P71" s="71"/>
      <c r="Q71" s="70"/>
      <c r="R71" s="17"/>
      <c r="S71" s="17"/>
      <c r="T71" s="17"/>
      <c r="U71" s="17"/>
      <c r="V71" s="17"/>
      <c r="W71" s="17"/>
      <c r="X71" s="17"/>
      <c r="Y71" s="17"/>
      <c r="Z71" s="71"/>
      <c r="AA71" s="47"/>
      <c r="AB71" s="43"/>
      <c r="AC71" s="79"/>
      <c r="AD71" s="166">
        <f>'پہلی جمعرات'!AD71</f>
        <v>0</v>
      </c>
      <c r="AE71" s="167">
        <f>'پہلی جمعرات'!AE71</f>
        <v>0</v>
      </c>
      <c r="AF71" s="132">
        <f>'پہلی جمعرات'!AF71</f>
        <v>0</v>
      </c>
      <c r="AG71" s="19"/>
      <c r="AH71" s="12"/>
    </row>
    <row r="72" spans="1:34" ht="22.5" hidden="1" customHeight="1" thickBot="1" x14ac:dyDescent="0.4">
      <c r="A72" s="9"/>
      <c r="B72" s="74"/>
      <c r="C72" s="17"/>
      <c r="D72" s="17"/>
      <c r="E72" s="17"/>
      <c r="F72" s="17"/>
      <c r="G72" s="17"/>
      <c r="H72" s="17"/>
      <c r="I72" s="17"/>
      <c r="J72" s="17"/>
      <c r="K72" s="71"/>
      <c r="L72" s="70"/>
      <c r="M72" s="17"/>
      <c r="N72" s="17"/>
      <c r="O72" s="17"/>
      <c r="P72" s="71"/>
      <c r="Q72" s="70"/>
      <c r="R72" s="17"/>
      <c r="S72" s="17"/>
      <c r="T72" s="17"/>
      <c r="U72" s="17"/>
      <c r="V72" s="17"/>
      <c r="W72" s="17"/>
      <c r="X72" s="17"/>
      <c r="Y72" s="17"/>
      <c r="Z72" s="71"/>
      <c r="AA72" s="47"/>
      <c r="AB72" s="43"/>
      <c r="AC72" s="79"/>
      <c r="AD72" s="166">
        <f>'پہلی جمعرات'!AD72</f>
        <v>0</v>
      </c>
      <c r="AE72" s="167">
        <f>'پہلی جمعرات'!AE72</f>
        <v>0</v>
      </c>
      <c r="AF72" s="132">
        <f>'پہلی جمعرات'!AF72</f>
        <v>0</v>
      </c>
      <c r="AG72" s="19"/>
      <c r="AH72" s="12"/>
    </row>
    <row r="73" spans="1:34" ht="22.5" thickBot="1" x14ac:dyDescent="0.4">
      <c r="A73" s="9"/>
      <c r="B73" s="33">
        <f t="shared" ref="B73:AE73" si="4">SUM(B62:B72)</f>
        <v>0</v>
      </c>
      <c r="C73" s="34">
        <f t="shared" si="4"/>
        <v>0</v>
      </c>
      <c r="D73" s="34">
        <f t="shared" si="4"/>
        <v>0</v>
      </c>
      <c r="E73" s="34">
        <f t="shared" si="4"/>
        <v>0</v>
      </c>
      <c r="F73" s="34">
        <f t="shared" si="4"/>
        <v>0</v>
      </c>
      <c r="G73" s="34">
        <f t="shared" si="4"/>
        <v>0</v>
      </c>
      <c r="H73" s="34">
        <f t="shared" si="4"/>
        <v>0</v>
      </c>
      <c r="I73" s="34">
        <f t="shared" si="4"/>
        <v>0</v>
      </c>
      <c r="J73" s="34">
        <f t="shared" si="4"/>
        <v>0</v>
      </c>
      <c r="K73" s="35">
        <f t="shared" si="4"/>
        <v>0</v>
      </c>
      <c r="L73" s="48">
        <f t="shared" si="4"/>
        <v>0</v>
      </c>
      <c r="M73" s="34">
        <f t="shared" si="4"/>
        <v>0</v>
      </c>
      <c r="N73" s="34">
        <f t="shared" si="4"/>
        <v>0</v>
      </c>
      <c r="O73" s="34">
        <f t="shared" si="4"/>
        <v>0</v>
      </c>
      <c r="P73" s="35">
        <f t="shared" si="4"/>
        <v>0</v>
      </c>
      <c r="Q73" s="48">
        <f t="shared" si="4"/>
        <v>0</v>
      </c>
      <c r="R73" s="34">
        <f t="shared" si="4"/>
        <v>0</v>
      </c>
      <c r="S73" s="34">
        <f t="shared" si="4"/>
        <v>0</v>
      </c>
      <c r="T73" s="34">
        <f t="shared" si="4"/>
        <v>0</v>
      </c>
      <c r="U73" s="34">
        <f t="shared" si="4"/>
        <v>0</v>
      </c>
      <c r="V73" s="34">
        <f t="shared" si="4"/>
        <v>0</v>
      </c>
      <c r="W73" s="34">
        <f t="shared" si="4"/>
        <v>0</v>
      </c>
      <c r="X73" s="34">
        <f t="shared" si="4"/>
        <v>0</v>
      </c>
      <c r="Y73" s="34">
        <f t="shared" si="4"/>
        <v>0</v>
      </c>
      <c r="Z73" s="35">
        <f t="shared" si="4"/>
        <v>0</v>
      </c>
      <c r="AA73" s="48">
        <f t="shared" si="4"/>
        <v>0</v>
      </c>
      <c r="AB73" s="24">
        <f t="shared" si="4"/>
        <v>0</v>
      </c>
      <c r="AC73" s="21">
        <f t="shared" si="4"/>
        <v>0</v>
      </c>
      <c r="AD73" s="170">
        <f t="shared" si="4"/>
        <v>0</v>
      </c>
      <c r="AE73" s="171">
        <f t="shared" si="4"/>
        <v>0</v>
      </c>
      <c r="AF73" s="265" t="s">
        <v>79</v>
      </c>
      <c r="AG73" s="256"/>
      <c r="AH73" s="12"/>
    </row>
    <row r="74" spans="1:34" ht="21.75" x14ac:dyDescent="0.35">
      <c r="A74" s="9"/>
      <c r="B74" s="74"/>
      <c r="C74" s="17"/>
      <c r="D74" s="17"/>
      <c r="E74" s="17"/>
      <c r="F74" s="17"/>
      <c r="G74" s="17"/>
      <c r="H74" s="17"/>
      <c r="I74" s="17"/>
      <c r="J74" s="17"/>
      <c r="K74" s="71"/>
      <c r="L74" s="70"/>
      <c r="M74" s="17"/>
      <c r="N74" s="17"/>
      <c r="O74" s="17"/>
      <c r="P74" s="71"/>
      <c r="Q74" s="70"/>
      <c r="R74" s="17"/>
      <c r="S74" s="17"/>
      <c r="T74" s="17"/>
      <c r="U74" s="17"/>
      <c r="V74" s="17"/>
      <c r="W74" s="17"/>
      <c r="X74" s="17"/>
      <c r="Y74" s="17"/>
      <c r="Z74" s="71"/>
      <c r="AA74" s="47"/>
      <c r="AB74" s="43"/>
      <c r="AC74" s="79"/>
      <c r="AD74" s="172">
        <f>'پہلی جمعرات'!AD74</f>
        <v>0</v>
      </c>
      <c r="AE74" s="173">
        <f>'پہلی جمعرات'!AE74</f>
        <v>0</v>
      </c>
      <c r="AF74" s="134" t="str">
        <f>'پہلی جمعرات'!AF74</f>
        <v>پنڈی، اسلام آباد</v>
      </c>
      <c r="AG74" s="19">
        <v>42</v>
      </c>
      <c r="AH74" s="12"/>
    </row>
    <row r="75" spans="1:34" ht="21.75" x14ac:dyDescent="0.35">
      <c r="A75" s="9"/>
      <c r="B75" s="74"/>
      <c r="C75" s="17"/>
      <c r="D75" s="17"/>
      <c r="E75" s="17"/>
      <c r="F75" s="17"/>
      <c r="G75" s="17"/>
      <c r="H75" s="17"/>
      <c r="I75" s="17"/>
      <c r="J75" s="17"/>
      <c r="K75" s="71"/>
      <c r="L75" s="70"/>
      <c r="M75" s="17"/>
      <c r="N75" s="17"/>
      <c r="O75" s="17"/>
      <c r="P75" s="71"/>
      <c r="Q75" s="70"/>
      <c r="R75" s="17"/>
      <c r="S75" s="17"/>
      <c r="T75" s="17"/>
      <c r="U75" s="17"/>
      <c r="V75" s="17"/>
      <c r="W75" s="17"/>
      <c r="X75" s="17"/>
      <c r="Y75" s="17"/>
      <c r="Z75" s="71"/>
      <c r="AA75" s="47"/>
      <c r="AB75" s="43"/>
      <c r="AC75" s="79"/>
      <c r="AD75" s="166">
        <f>'پہلی جمعرات'!AD75</f>
        <v>0</v>
      </c>
      <c r="AE75" s="167">
        <f>'پہلی جمعرات'!AE75</f>
        <v>0</v>
      </c>
      <c r="AF75" s="134" t="str">
        <f>'پہلی جمعرات'!AF75</f>
        <v>واہ کینٹ</v>
      </c>
      <c r="AG75" s="19">
        <v>43</v>
      </c>
      <c r="AH75" s="12"/>
    </row>
    <row r="76" spans="1:34" ht="21.75" x14ac:dyDescent="0.35">
      <c r="A76" s="9"/>
      <c r="B76" s="74"/>
      <c r="C76" s="17"/>
      <c r="D76" s="17"/>
      <c r="E76" s="17"/>
      <c r="F76" s="17"/>
      <c r="G76" s="17"/>
      <c r="H76" s="17"/>
      <c r="I76" s="17"/>
      <c r="J76" s="17"/>
      <c r="K76" s="71"/>
      <c r="L76" s="70"/>
      <c r="M76" s="17"/>
      <c r="N76" s="17"/>
      <c r="O76" s="17"/>
      <c r="P76" s="71"/>
      <c r="Q76" s="70"/>
      <c r="R76" s="17"/>
      <c r="S76" s="17"/>
      <c r="T76" s="17"/>
      <c r="U76" s="17"/>
      <c r="V76" s="17"/>
      <c r="W76" s="17"/>
      <c r="X76" s="17"/>
      <c r="Y76" s="18"/>
      <c r="Z76" s="71"/>
      <c r="AA76" s="47"/>
      <c r="AB76" s="43"/>
      <c r="AC76" s="79"/>
      <c r="AD76" s="166">
        <f>'پہلی جمعرات'!AD76</f>
        <v>0</v>
      </c>
      <c r="AE76" s="167">
        <f>'پہلی جمعرات'!AE76</f>
        <v>0</v>
      </c>
      <c r="AF76" s="134" t="str">
        <f>'پہلی جمعرات'!AF76</f>
        <v>جہلم چکوال</v>
      </c>
      <c r="AG76" s="19">
        <v>44</v>
      </c>
      <c r="AH76" s="12"/>
    </row>
    <row r="77" spans="1:34" ht="21.75" x14ac:dyDescent="0.35">
      <c r="A77" s="9"/>
      <c r="B77" s="74"/>
      <c r="C77" s="18"/>
      <c r="D77" s="18"/>
      <c r="E77" s="17"/>
      <c r="F77" s="17"/>
      <c r="G77" s="17"/>
      <c r="H77" s="17"/>
      <c r="I77" s="18"/>
      <c r="J77" s="18"/>
      <c r="K77" s="71"/>
      <c r="L77" s="70"/>
      <c r="M77" s="18"/>
      <c r="N77" s="18"/>
      <c r="O77" s="18"/>
      <c r="P77" s="41"/>
      <c r="Q77" s="65"/>
      <c r="R77" s="17"/>
      <c r="S77" s="17"/>
      <c r="T77" s="17"/>
      <c r="U77" s="17"/>
      <c r="V77" s="17"/>
      <c r="W77" s="18"/>
      <c r="X77" s="18"/>
      <c r="Y77" s="72"/>
      <c r="Z77" s="71"/>
      <c r="AA77" s="47"/>
      <c r="AB77" s="43"/>
      <c r="AC77" s="79"/>
      <c r="AD77" s="166">
        <f>'پہلی جمعرات'!AD77</f>
        <v>0</v>
      </c>
      <c r="AE77" s="167">
        <f>'پہلی جمعرات'!AE77</f>
        <v>0</v>
      </c>
      <c r="AF77" s="134" t="str">
        <f>'پہلی جمعرات'!AF77</f>
        <v>سیالکوٹ</v>
      </c>
      <c r="AG77" s="19">
        <v>45</v>
      </c>
      <c r="AH77" s="12"/>
    </row>
    <row r="78" spans="1:34" ht="19.5" customHeight="1" x14ac:dyDescent="0.35">
      <c r="A78" s="9"/>
      <c r="B78" s="40"/>
      <c r="C78" s="18"/>
      <c r="D78" s="18"/>
      <c r="E78" s="18"/>
      <c r="F78" s="18"/>
      <c r="G78" s="18"/>
      <c r="H78" s="18"/>
      <c r="I78" s="18"/>
      <c r="J78" s="18"/>
      <c r="K78" s="41"/>
      <c r="L78" s="65"/>
      <c r="M78" s="18"/>
      <c r="N78" s="18"/>
      <c r="O78" s="18"/>
      <c r="P78" s="41"/>
      <c r="Q78" s="65"/>
      <c r="R78" s="18"/>
      <c r="S78" s="18"/>
      <c r="T78" s="18"/>
      <c r="U78" s="18"/>
      <c r="V78" s="18"/>
      <c r="W78" s="18"/>
      <c r="X78" s="18"/>
      <c r="Y78" s="42"/>
      <c r="Z78" s="41"/>
      <c r="AA78" s="47"/>
      <c r="AB78" s="43"/>
      <c r="AC78" s="79"/>
      <c r="AD78" s="166">
        <f>'پہلی جمعرات'!AD78</f>
        <v>0</v>
      </c>
      <c r="AE78" s="167">
        <f>'پہلی جمعرات'!AE78</f>
        <v>0</v>
      </c>
      <c r="AF78" s="134" t="str">
        <f>'پہلی جمعرات'!AF78</f>
        <v>میر پورکشمیر</v>
      </c>
      <c r="AG78" s="19">
        <v>46</v>
      </c>
      <c r="AH78" s="12"/>
    </row>
    <row r="79" spans="1:34" ht="22.5" thickBot="1" x14ac:dyDescent="0.4">
      <c r="A79" s="9"/>
      <c r="B79" s="40"/>
      <c r="C79" s="18"/>
      <c r="D79" s="18"/>
      <c r="E79" s="18"/>
      <c r="F79" s="18"/>
      <c r="G79" s="18"/>
      <c r="H79" s="18"/>
      <c r="I79" s="18"/>
      <c r="J79" s="18"/>
      <c r="K79" s="41"/>
      <c r="L79" s="65"/>
      <c r="M79" s="18"/>
      <c r="N79" s="18"/>
      <c r="O79" s="18"/>
      <c r="P79" s="41"/>
      <c r="Q79" s="65"/>
      <c r="R79" s="18"/>
      <c r="S79" s="18"/>
      <c r="T79" s="18"/>
      <c r="U79" s="18"/>
      <c r="V79" s="18"/>
      <c r="W79" s="18"/>
      <c r="X79" s="18"/>
      <c r="Y79" s="42"/>
      <c r="Z79" s="41"/>
      <c r="AA79" s="47"/>
      <c r="AB79" s="43"/>
      <c r="AC79" s="79"/>
      <c r="AD79" s="166">
        <f>'پہلی جمعرات'!AD79</f>
        <v>0</v>
      </c>
      <c r="AE79" s="167">
        <f>'پہلی جمعرات'!AE79</f>
        <v>0</v>
      </c>
      <c r="AF79" s="134" t="str">
        <f>'پہلی جمعرات'!AF79</f>
        <v>مظفر آباد</v>
      </c>
      <c r="AG79" s="19">
        <v>47</v>
      </c>
      <c r="AH79" s="12"/>
    </row>
    <row r="80" spans="1:34" ht="22.5" hidden="1" customHeight="1" x14ac:dyDescent="0.35">
      <c r="A80" s="9"/>
      <c r="B80" s="40"/>
      <c r="C80" s="18"/>
      <c r="D80" s="18"/>
      <c r="E80" s="18"/>
      <c r="F80" s="18"/>
      <c r="G80" s="18"/>
      <c r="H80" s="18"/>
      <c r="I80" s="18"/>
      <c r="J80" s="18"/>
      <c r="K80" s="41"/>
      <c r="L80" s="65"/>
      <c r="M80" s="18"/>
      <c r="N80" s="18"/>
      <c r="O80" s="18"/>
      <c r="P80" s="41"/>
      <c r="Q80" s="65"/>
      <c r="R80" s="18"/>
      <c r="S80" s="18"/>
      <c r="T80" s="18"/>
      <c r="U80" s="18"/>
      <c r="V80" s="18"/>
      <c r="W80" s="18"/>
      <c r="X80" s="18"/>
      <c r="Y80" s="42"/>
      <c r="Z80" s="41"/>
      <c r="AA80" s="47"/>
      <c r="AB80" s="43"/>
      <c r="AC80" s="79"/>
      <c r="AD80" s="166">
        <f>'پہلی جمعرات'!AD80</f>
        <v>0</v>
      </c>
      <c r="AE80" s="167">
        <f>'پہلی جمعرات'!AE80</f>
        <v>0</v>
      </c>
      <c r="AF80" s="134">
        <f>'پہلی جمعرات'!AF80</f>
        <v>0</v>
      </c>
      <c r="AG80" s="19"/>
      <c r="AH80" s="12"/>
    </row>
    <row r="81" spans="1:34" ht="22.5" hidden="1" customHeight="1" x14ac:dyDescent="0.35">
      <c r="A81" s="9"/>
      <c r="B81" s="40"/>
      <c r="C81" s="18"/>
      <c r="D81" s="18"/>
      <c r="E81" s="18"/>
      <c r="F81" s="18"/>
      <c r="G81" s="18"/>
      <c r="H81" s="18"/>
      <c r="I81" s="18"/>
      <c r="J81" s="18"/>
      <c r="K81" s="41"/>
      <c r="L81" s="65"/>
      <c r="M81" s="18"/>
      <c r="N81" s="18"/>
      <c r="O81" s="18"/>
      <c r="P81" s="41"/>
      <c r="Q81" s="65"/>
      <c r="R81" s="18"/>
      <c r="S81" s="18"/>
      <c r="T81" s="18"/>
      <c r="U81" s="18"/>
      <c r="V81" s="18"/>
      <c r="W81" s="18"/>
      <c r="X81" s="18"/>
      <c r="Y81" s="42"/>
      <c r="Z81" s="41"/>
      <c r="AA81" s="47"/>
      <c r="AB81" s="43"/>
      <c r="AC81" s="79"/>
      <c r="AD81" s="166">
        <f>'پہلی جمعرات'!AD81</f>
        <v>0</v>
      </c>
      <c r="AE81" s="167">
        <f>'پہلی جمعرات'!AE81</f>
        <v>0</v>
      </c>
      <c r="AF81" s="134">
        <f>'پہلی جمعرات'!AF81</f>
        <v>0</v>
      </c>
      <c r="AG81" s="19"/>
      <c r="AH81" s="12"/>
    </row>
    <row r="82" spans="1:34" ht="22.5" hidden="1" customHeight="1" thickBot="1" x14ac:dyDescent="0.4">
      <c r="A82" s="9"/>
      <c r="B82" s="74"/>
      <c r="C82" s="17"/>
      <c r="D82" s="17"/>
      <c r="E82" s="17"/>
      <c r="F82" s="17"/>
      <c r="G82" s="17"/>
      <c r="H82" s="17"/>
      <c r="I82" s="17"/>
      <c r="J82" s="17"/>
      <c r="K82" s="71"/>
      <c r="L82" s="70"/>
      <c r="M82" s="17"/>
      <c r="N82" s="17"/>
      <c r="O82" s="17"/>
      <c r="P82" s="71"/>
      <c r="Q82" s="70"/>
      <c r="R82" s="17"/>
      <c r="S82" s="17"/>
      <c r="T82" s="17"/>
      <c r="U82" s="17"/>
      <c r="V82" s="17"/>
      <c r="W82" s="17"/>
      <c r="X82" s="17"/>
      <c r="Y82" s="17"/>
      <c r="Z82" s="71"/>
      <c r="AA82" s="47"/>
      <c r="AB82" s="43"/>
      <c r="AC82" s="79"/>
      <c r="AD82" s="166">
        <f>'پہلی جمعرات'!AD82</f>
        <v>0</v>
      </c>
      <c r="AE82" s="167">
        <f>'پہلی جمعرات'!AE82</f>
        <v>0</v>
      </c>
      <c r="AF82" s="134">
        <f>'پہلی جمعرات'!AF82</f>
        <v>0</v>
      </c>
      <c r="AG82" s="19"/>
      <c r="AH82" s="12"/>
    </row>
    <row r="83" spans="1:34" ht="22.5" thickBot="1" x14ac:dyDescent="0.4">
      <c r="A83" s="9"/>
      <c r="B83" s="33">
        <f t="shared" ref="B83:AE83" si="5">SUM(B74:B82)</f>
        <v>0</v>
      </c>
      <c r="C83" s="34">
        <f t="shared" si="5"/>
        <v>0</v>
      </c>
      <c r="D83" s="34">
        <f t="shared" si="5"/>
        <v>0</v>
      </c>
      <c r="E83" s="34">
        <f t="shared" si="5"/>
        <v>0</v>
      </c>
      <c r="F83" s="34">
        <f t="shared" si="5"/>
        <v>0</v>
      </c>
      <c r="G83" s="34">
        <f t="shared" si="5"/>
        <v>0</v>
      </c>
      <c r="H83" s="34">
        <f t="shared" si="5"/>
        <v>0</v>
      </c>
      <c r="I83" s="34">
        <f t="shared" si="5"/>
        <v>0</v>
      </c>
      <c r="J83" s="34">
        <f t="shared" si="5"/>
        <v>0</v>
      </c>
      <c r="K83" s="35">
        <f t="shared" si="5"/>
        <v>0</v>
      </c>
      <c r="L83" s="48">
        <f t="shared" si="5"/>
        <v>0</v>
      </c>
      <c r="M83" s="34">
        <f t="shared" si="5"/>
        <v>0</v>
      </c>
      <c r="N83" s="34">
        <f t="shared" si="5"/>
        <v>0</v>
      </c>
      <c r="O83" s="34">
        <f t="shared" si="5"/>
        <v>0</v>
      </c>
      <c r="P83" s="35">
        <f t="shared" si="5"/>
        <v>0</v>
      </c>
      <c r="Q83" s="48">
        <f t="shared" si="5"/>
        <v>0</v>
      </c>
      <c r="R83" s="34">
        <f t="shared" si="5"/>
        <v>0</v>
      </c>
      <c r="S83" s="34">
        <f t="shared" si="5"/>
        <v>0</v>
      </c>
      <c r="T83" s="34">
        <f t="shared" si="5"/>
        <v>0</v>
      </c>
      <c r="U83" s="34">
        <f t="shared" si="5"/>
        <v>0</v>
      </c>
      <c r="V83" s="34">
        <f t="shared" si="5"/>
        <v>0</v>
      </c>
      <c r="W83" s="34">
        <f t="shared" si="5"/>
        <v>0</v>
      </c>
      <c r="X83" s="34">
        <f t="shared" si="5"/>
        <v>0</v>
      </c>
      <c r="Y83" s="34">
        <f t="shared" si="5"/>
        <v>0</v>
      </c>
      <c r="Z83" s="35">
        <f t="shared" si="5"/>
        <v>0</v>
      </c>
      <c r="AA83" s="48">
        <f t="shared" si="5"/>
        <v>0</v>
      </c>
      <c r="AB83" s="24">
        <f t="shared" si="5"/>
        <v>0</v>
      </c>
      <c r="AC83" s="21">
        <f t="shared" si="5"/>
        <v>0</v>
      </c>
      <c r="AD83" s="170">
        <f t="shared" si="5"/>
        <v>0</v>
      </c>
      <c r="AE83" s="171">
        <f t="shared" si="5"/>
        <v>0</v>
      </c>
      <c r="AF83" s="265" t="s">
        <v>85</v>
      </c>
      <c r="AG83" s="256"/>
      <c r="AH83" s="12"/>
    </row>
    <row r="84" spans="1:34" ht="28.5" customHeight="1" thickBot="1" x14ac:dyDescent="0.4">
      <c r="A84" s="9"/>
      <c r="B84" s="33">
        <f t="shared" ref="B84:AE84" si="6">SUM(B82,B72,B60,B45,B32,B20)</f>
        <v>0</v>
      </c>
      <c r="C84" s="34">
        <f t="shared" si="6"/>
        <v>0</v>
      </c>
      <c r="D84" s="34">
        <f t="shared" si="6"/>
        <v>0</v>
      </c>
      <c r="E84" s="34">
        <f t="shared" si="6"/>
        <v>0</v>
      </c>
      <c r="F84" s="34">
        <f t="shared" si="6"/>
        <v>0</v>
      </c>
      <c r="G84" s="34">
        <f t="shared" si="6"/>
        <v>0</v>
      </c>
      <c r="H84" s="34">
        <f t="shared" si="6"/>
        <v>0</v>
      </c>
      <c r="I84" s="34">
        <f t="shared" si="6"/>
        <v>0</v>
      </c>
      <c r="J84" s="34">
        <f t="shared" si="6"/>
        <v>0</v>
      </c>
      <c r="K84" s="35">
        <f t="shared" si="6"/>
        <v>0</v>
      </c>
      <c r="L84" s="48">
        <f t="shared" si="6"/>
        <v>0</v>
      </c>
      <c r="M84" s="34">
        <f t="shared" si="6"/>
        <v>0</v>
      </c>
      <c r="N84" s="34">
        <f t="shared" si="6"/>
        <v>0</v>
      </c>
      <c r="O84" s="34">
        <f t="shared" si="6"/>
        <v>0</v>
      </c>
      <c r="P84" s="35">
        <f t="shared" si="6"/>
        <v>0</v>
      </c>
      <c r="Q84" s="48">
        <f t="shared" si="6"/>
        <v>0</v>
      </c>
      <c r="R84" s="34">
        <f t="shared" si="6"/>
        <v>0</v>
      </c>
      <c r="S84" s="34">
        <f t="shared" si="6"/>
        <v>0</v>
      </c>
      <c r="T84" s="34">
        <f t="shared" si="6"/>
        <v>0</v>
      </c>
      <c r="U84" s="34">
        <f t="shared" si="6"/>
        <v>0</v>
      </c>
      <c r="V84" s="34">
        <f t="shared" si="6"/>
        <v>0</v>
      </c>
      <c r="W84" s="34">
        <f t="shared" si="6"/>
        <v>0</v>
      </c>
      <c r="X84" s="34">
        <f t="shared" si="6"/>
        <v>0</v>
      </c>
      <c r="Y84" s="34">
        <f t="shared" si="6"/>
        <v>0</v>
      </c>
      <c r="Z84" s="35">
        <f t="shared" si="6"/>
        <v>0</v>
      </c>
      <c r="AA84" s="48">
        <f t="shared" si="6"/>
        <v>0</v>
      </c>
      <c r="AB84" s="24">
        <f t="shared" si="6"/>
        <v>0</v>
      </c>
      <c r="AC84" s="21">
        <f t="shared" si="6"/>
        <v>0</v>
      </c>
      <c r="AD84" s="48">
        <f t="shared" si="6"/>
        <v>0</v>
      </c>
      <c r="AE84" s="35">
        <f t="shared" si="6"/>
        <v>0</v>
      </c>
      <c r="AF84" s="285" t="s">
        <v>86</v>
      </c>
      <c r="AG84" s="258"/>
      <c r="AH84" s="13"/>
    </row>
    <row r="85" spans="1:34" ht="28.5" customHeight="1" thickBot="1" x14ac:dyDescent="0.4">
      <c r="A85" s="9"/>
      <c r="B85" s="38"/>
      <c r="C85" s="22"/>
      <c r="D85" s="22"/>
      <c r="E85" s="22"/>
      <c r="F85" s="22"/>
      <c r="G85" s="22"/>
      <c r="H85" s="22"/>
      <c r="I85" s="22"/>
      <c r="J85" s="22"/>
      <c r="K85" s="39"/>
      <c r="L85" s="49"/>
      <c r="M85" s="22"/>
      <c r="N85" s="22"/>
      <c r="O85" s="22"/>
      <c r="P85" s="39"/>
      <c r="Q85" s="49"/>
      <c r="R85" s="22"/>
      <c r="S85" s="22"/>
      <c r="T85" s="22"/>
      <c r="U85" s="22"/>
      <c r="V85" s="22"/>
      <c r="W85" s="22"/>
      <c r="X85" s="22"/>
      <c r="Y85" s="22"/>
      <c r="Z85" s="39"/>
      <c r="AA85" s="66"/>
      <c r="AB85" s="77"/>
      <c r="AC85" s="80"/>
      <c r="AD85" s="48">
        <f>'پہلی جمعرات'!AD85</f>
        <v>0</v>
      </c>
      <c r="AE85" s="35">
        <f>'پہلی جمعرات'!AE85</f>
        <v>0</v>
      </c>
      <c r="AF85" s="286" t="s">
        <v>87</v>
      </c>
      <c r="AG85" s="267"/>
      <c r="AH85" s="12"/>
    </row>
    <row r="86" spans="1:34" ht="28.5" customHeight="1" thickBot="1" x14ac:dyDescent="0.4">
      <c r="A86" s="9"/>
      <c r="B86" s="36">
        <f t="shared" ref="B86:AE86" si="7">IF(SUM(B84:B85)=0,0,IF(B85=0,1*100.0001,IF(B84=0,1*-100.0001,(B84/B85*100-100))))</f>
        <v>0</v>
      </c>
      <c r="C86" s="23">
        <f t="shared" si="7"/>
        <v>0</v>
      </c>
      <c r="D86" s="23">
        <f t="shared" si="7"/>
        <v>0</v>
      </c>
      <c r="E86" s="23">
        <f t="shared" si="7"/>
        <v>0</v>
      </c>
      <c r="F86" s="23">
        <f t="shared" si="7"/>
        <v>0</v>
      </c>
      <c r="G86" s="23">
        <f t="shared" si="7"/>
        <v>0</v>
      </c>
      <c r="H86" s="23">
        <f t="shared" si="7"/>
        <v>0</v>
      </c>
      <c r="I86" s="23">
        <f t="shared" si="7"/>
        <v>0</v>
      </c>
      <c r="J86" s="23">
        <f t="shared" si="7"/>
        <v>0</v>
      </c>
      <c r="K86" s="37">
        <f t="shared" si="7"/>
        <v>0</v>
      </c>
      <c r="L86" s="50">
        <f t="shared" si="7"/>
        <v>0</v>
      </c>
      <c r="M86" s="23">
        <f t="shared" si="7"/>
        <v>0</v>
      </c>
      <c r="N86" s="23">
        <f t="shared" si="7"/>
        <v>0</v>
      </c>
      <c r="O86" s="23">
        <f t="shared" si="7"/>
        <v>0</v>
      </c>
      <c r="P86" s="37">
        <f t="shared" si="7"/>
        <v>0</v>
      </c>
      <c r="Q86" s="50">
        <f t="shared" si="7"/>
        <v>0</v>
      </c>
      <c r="R86" s="23">
        <f t="shared" si="7"/>
        <v>0</v>
      </c>
      <c r="S86" s="23">
        <f t="shared" si="7"/>
        <v>0</v>
      </c>
      <c r="T86" s="23">
        <f t="shared" si="7"/>
        <v>0</v>
      </c>
      <c r="U86" s="23">
        <f t="shared" si="7"/>
        <v>0</v>
      </c>
      <c r="V86" s="23">
        <f t="shared" si="7"/>
        <v>0</v>
      </c>
      <c r="W86" s="23">
        <f t="shared" si="7"/>
        <v>0</v>
      </c>
      <c r="X86" s="23">
        <f t="shared" si="7"/>
        <v>0</v>
      </c>
      <c r="Y86" s="23">
        <f t="shared" si="7"/>
        <v>0</v>
      </c>
      <c r="Z86" s="37">
        <f t="shared" si="7"/>
        <v>0</v>
      </c>
      <c r="AA86" s="50">
        <f t="shared" si="7"/>
        <v>0</v>
      </c>
      <c r="AB86" s="26">
        <f t="shared" si="7"/>
        <v>0</v>
      </c>
      <c r="AC86" s="59">
        <f t="shared" si="7"/>
        <v>0</v>
      </c>
      <c r="AD86" s="50">
        <f t="shared" si="7"/>
        <v>0</v>
      </c>
      <c r="AE86" s="37">
        <f t="shared" si="7"/>
        <v>0</v>
      </c>
      <c r="AF86" s="287" t="s">
        <v>91</v>
      </c>
      <c r="AG86" s="252"/>
      <c r="AH86" s="12"/>
    </row>
    <row r="87" spans="1:34" ht="24" customHeight="1" x14ac:dyDescent="0.35">
      <c r="A87" s="9"/>
      <c r="B87" s="245"/>
      <c r="C87" s="245"/>
      <c r="D87" s="245"/>
      <c r="E87" s="245"/>
      <c r="F87" s="245"/>
      <c r="G87" s="245"/>
      <c r="H87" s="245"/>
      <c r="I87" s="246" t="s">
        <v>0</v>
      </c>
      <c r="J87" s="246"/>
      <c r="K87" s="246"/>
      <c r="L87" s="246"/>
      <c r="M87" s="246"/>
      <c r="N87" s="157"/>
      <c r="O87" s="157"/>
      <c r="P87" s="157"/>
      <c r="Q87" s="157"/>
      <c r="R87" s="157"/>
      <c r="S87" s="157"/>
      <c r="T87" s="157"/>
      <c r="U87" s="157"/>
      <c r="V87" s="244" t="s">
        <v>26</v>
      </c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14"/>
    </row>
    <row r="88" spans="1:34" ht="21.75" customHeight="1" thickBot="1" x14ac:dyDescent="0.4">
      <c r="A88" s="11"/>
      <c r="B88" s="248" t="s">
        <v>114</v>
      </c>
      <c r="C88" s="248"/>
      <c r="D88" s="248"/>
      <c r="E88" s="248"/>
      <c r="F88" s="248"/>
      <c r="G88" s="248"/>
      <c r="H88" s="248"/>
      <c r="I88" s="249">
        <v>44265</v>
      </c>
      <c r="J88" s="249"/>
      <c r="K88" s="249"/>
      <c r="L88" s="249"/>
      <c r="M88" s="249"/>
      <c r="N88" s="250" t="s">
        <v>22</v>
      </c>
      <c r="O88" s="250"/>
      <c r="P88" s="250"/>
      <c r="Q88" s="250"/>
      <c r="R88" s="250"/>
      <c r="S88" s="82"/>
      <c r="T88" s="247" t="s">
        <v>100</v>
      </c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15"/>
    </row>
    <row r="89" spans="1:34" ht="16.5" thickTop="1" x14ac:dyDescent="0.35"/>
  </sheetData>
  <sheetProtection algorithmName="SHA-512" hashValue="0Qyj+VVpNGSIXAXbplqh470Qm5Ioloam+VbzFl5/w8u/llW+i/srdOVzAkb36nCVsRXrvxQUxLVZP/G9CL8eHA==" saltValue="dly0J+ei5GOdiIgPrVJ21w==" spinCount="100000" sheet="1" formatCells="0" formatColumns="0" formatRows="0" insertColumns="0" insertRows="0" insertHyperlinks="0" deleteColumns="0" deleteRows="0" sort="0" autoFilter="0" pivotTables="0"/>
  <mergeCells count="43">
    <mergeCell ref="AF61:AG61"/>
    <mergeCell ref="AF73:AG73"/>
    <mergeCell ref="AF83:AG83"/>
    <mergeCell ref="I2:Z3"/>
    <mergeCell ref="AB2:AG4"/>
    <mergeCell ref="O5:Q5"/>
    <mergeCell ref="R5:V5"/>
    <mergeCell ref="W5:Z5"/>
    <mergeCell ref="AB5:AG7"/>
    <mergeCell ref="I7:Z7"/>
    <mergeCell ref="B10:K10"/>
    <mergeCell ref="L10:P10"/>
    <mergeCell ref="Q10:Z10"/>
    <mergeCell ref="AF10:AF11"/>
    <mergeCell ref="AG10:AG11"/>
    <mergeCell ref="AD10:AE10"/>
    <mergeCell ref="A1:AH1"/>
    <mergeCell ref="B2:G2"/>
    <mergeCell ref="B3:G3"/>
    <mergeCell ref="B6:G7"/>
    <mergeCell ref="B9:K9"/>
    <mergeCell ref="L9:P9"/>
    <mergeCell ref="Q9:Z9"/>
    <mergeCell ref="B5:G5"/>
    <mergeCell ref="AD9:AE9"/>
    <mergeCell ref="AF9:AG9"/>
    <mergeCell ref="AA9:AC9"/>
    <mergeCell ref="J5:N5"/>
    <mergeCell ref="AA10:AB10"/>
    <mergeCell ref="AC10:AC11"/>
    <mergeCell ref="AF21:AG21"/>
    <mergeCell ref="AF33:AG33"/>
    <mergeCell ref="AF46:AG46"/>
    <mergeCell ref="T88:AG88"/>
    <mergeCell ref="B88:H88"/>
    <mergeCell ref="I88:M88"/>
    <mergeCell ref="N88:R88"/>
    <mergeCell ref="AF84:AG84"/>
    <mergeCell ref="AF85:AG85"/>
    <mergeCell ref="B87:H87"/>
    <mergeCell ref="I87:M87"/>
    <mergeCell ref="V87:AG87"/>
    <mergeCell ref="AF86:AG86"/>
  </mergeCells>
  <conditionalFormatting sqref="AF80:AF82">
    <cfRule type="cellIs" dxfId="58" priority="25" operator="equal">
      <formula>0</formula>
    </cfRule>
  </conditionalFormatting>
  <conditionalFormatting sqref="AF83">
    <cfRule type="cellIs" dxfId="57" priority="24" operator="equal">
      <formula>0</formula>
    </cfRule>
  </conditionalFormatting>
  <conditionalFormatting sqref="AF12:AF20 AF22:AF32 AF34:AF45 AF47:AF60 AF62:AF79">
    <cfRule type="cellIs" dxfId="56" priority="15" operator="equal">
      <formula>0</formula>
    </cfRule>
  </conditionalFormatting>
  <conditionalFormatting sqref="AF61">
    <cfRule type="cellIs" dxfId="55" priority="14" operator="equal">
      <formula>0</formula>
    </cfRule>
  </conditionalFormatting>
  <conditionalFormatting sqref="AF46">
    <cfRule type="cellIs" dxfId="54" priority="13" operator="equal">
      <formula>0</formula>
    </cfRule>
  </conditionalFormatting>
  <conditionalFormatting sqref="AF33">
    <cfRule type="cellIs" dxfId="53" priority="12" operator="equal">
      <formula>0</formula>
    </cfRule>
  </conditionalFormatting>
  <conditionalFormatting sqref="AF21">
    <cfRule type="cellIs" dxfId="52" priority="1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AM89"/>
  <sheetViews>
    <sheetView showGridLines="0" zoomScaleNormal="100" zoomScaleSheetLayoutView="100" workbookViewId="0">
      <selection activeCell="R15" sqref="R15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6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39" ht="8.65" customHeight="1" thickTop="1" thickBot="1" x14ac:dyDescent="0.4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1"/>
    </row>
    <row r="2" spans="1:39" ht="25.5" customHeight="1" x14ac:dyDescent="0.35">
      <c r="A2" s="9"/>
      <c r="B2" s="212" t="s">
        <v>111</v>
      </c>
      <c r="C2" s="213"/>
      <c r="D2" s="213"/>
      <c r="E2" s="213"/>
      <c r="F2" s="213"/>
      <c r="G2" s="214"/>
      <c r="I2" s="192" t="s">
        <v>127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B2" s="193" t="s">
        <v>112</v>
      </c>
      <c r="AC2" s="194"/>
      <c r="AD2" s="194"/>
      <c r="AE2" s="194"/>
      <c r="AF2" s="194"/>
      <c r="AG2" s="195"/>
      <c r="AH2" s="2"/>
    </row>
    <row r="3" spans="1:39" ht="22.9" customHeight="1" thickBot="1" x14ac:dyDescent="0.4">
      <c r="A3" s="9"/>
      <c r="B3" s="282">
        <f>'پہلی جمعرات'!B3:G3</f>
        <v>0</v>
      </c>
      <c r="C3" s="283"/>
      <c r="D3" s="283"/>
      <c r="E3" s="283"/>
      <c r="F3" s="283"/>
      <c r="G3" s="284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B3" s="196"/>
      <c r="AC3" s="197"/>
      <c r="AD3" s="197"/>
      <c r="AE3" s="197"/>
      <c r="AF3" s="197"/>
      <c r="AG3" s="198"/>
      <c r="AH3" s="2"/>
      <c r="AI3" s="3"/>
    </row>
    <row r="4" spans="1:39" ht="5.65" customHeight="1" thickBot="1" x14ac:dyDescent="0.4">
      <c r="A4" s="9"/>
      <c r="B4" s="151"/>
      <c r="C4" s="151"/>
      <c r="D4" s="151"/>
      <c r="E4" s="151"/>
      <c r="F4" s="151"/>
      <c r="G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  <c r="X4" s="152"/>
      <c r="Y4" s="152"/>
      <c r="Z4" s="152"/>
      <c r="AB4" s="199"/>
      <c r="AC4" s="200"/>
      <c r="AD4" s="200"/>
      <c r="AE4" s="200"/>
      <c r="AF4" s="200"/>
      <c r="AG4" s="201"/>
      <c r="AH4" s="2"/>
      <c r="AI4" s="3"/>
    </row>
    <row r="5" spans="1:39" ht="22.5" customHeight="1" x14ac:dyDescent="0.35">
      <c r="A5" s="9"/>
      <c r="B5" s="212" t="s">
        <v>8</v>
      </c>
      <c r="C5" s="213"/>
      <c r="D5" s="213"/>
      <c r="E5" s="213"/>
      <c r="F5" s="213"/>
      <c r="G5" s="214"/>
      <c r="I5" s="153"/>
      <c r="J5" s="218"/>
      <c r="K5" s="219"/>
      <c r="L5" s="219"/>
      <c r="M5" s="219"/>
      <c r="N5" s="220"/>
      <c r="O5" s="221" t="s">
        <v>103</v>
      </c>
      <c r="P5" s="222"/>
      <c r="Q5" s="280"/>
      <c r="R5" s="218"/>
      <c r="S5" s="219"/>
      <c r="T5" s="219"/>
      <c r="U5" s="219"/>
      <c r="V5" s="220"/>
      <c r="W5" s="281" t="s">
        <v>102</v>
      </c>
      <c r="X5" s="224"/>
      <c r="Y5" s="224"/>
      <c r="Z5" s="224"/>
      <c r="AB5" s="268">
        <f>'پہلی جمعرات'!AB5</f>
        <v>0</v>
      </c>
      <c r="AC5" s="269"/>
      <c r="AD5" s="269"/>
      <c r="AE5" s="269"/>
      <c r="AF5" s="269"/>
      <c r="AG5" s="270"/>
      <c r="AH5" s="2"/>
      <c r="AI5" s="3"/>
    </row>
    <row r="6" spans="1:39" ht="5.65" customHeight="1" x14ac:dyDescent="0.35">
      <c r="A6" s="9"/>
      <c r="B6" s="268">
        <f>'پہلی جمعرات'!B6:G7</f>
        <v>0</v>
      </c>
      <c r="C6" s="269"/>
      <c r="D6" s="269"/>
      <c r="E6" s="269"/>
      <c r="F6" s="269"/>
      <c r="G6" s="270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5"/>
      <c r="Y6" s="155"/>
      <c r="Z6" s="155"/>
      <c r="AB6" s="271"/>
      <c r="AC6" s="272"/>
      <c r="AD6" s="272"/>
      <c r="AE6" s="272"/>
      <c r="AF6" s="272"/>
      <c r="AG6" s="273"/>
      <c r="AH6" s="2"/>
    </row>
    <row r="7" spans="1:39" ht="19.899999999999999" customHeight="1" thickBot="1" x14ac:dyDescent="0.4">
      <c r="A7" s="9"/>
      <c r="B7" s="274"/>
      <c r="C7" s="275"/>
      <c r="D7" s="275"/>
      <c r="E7" s="275"/>
      <c r="F7" s="275"/>
      <c r="G7" s="276"/>
      <c r="I7" s="277" t="s">
        <v>113</v>
      </c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9"/>
      <c r="AB7" s="274"/>
      <c r="AC7" s="275"/>
      <c r="AD7" s="275"/>
      <c r="AE7" s="275"/>
      <c r="AF7" s="275"/>
      <c r="AG7" s="276"/>
      <c r="AH7" s="2"/>
    </row>
    <row r="8" spans="1:39" ht="7.15" customHeight="1" thickBot="1" x14ac:dyDescent="0.4">
      <c r="A8" s="10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5"/>
      <c r="N8" s="5"/>
      <c r="O8" s="5"/>
      <c r="P8" s="5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4"/>
    </row>
    <row r="9" spans="1:39" ht="17.649999999999999" customHeight="1" x14ac:dyDescent="0.35">
      <c r="A9" s="9"/>
      <c r="B9" s="289">
        <v>5</v>
      </c>
      <c r="C9" s="290"/>
      <c r="D9" s="290"/>
      <c r="E9" s="290"/>
      <c r="F9" s="290"/>
      <c r="G9" s="290"/>
      <c r="H9" s="290"/>
      <c r="I9" s="290"/>
      <c r="J9" s="290"/>
      <c r="K9" s="291"/>
      <c r="L9" s="292">
        <v>4</v>
      </c>
      <c r="M9" s="290"/>
      <c r="N9" s="290"/>
      <c r="O9" s="290"/>
      <c r="P9" s="291"/>
      <c r="Q9" s="292">
        <v>3</v>
      </c>
      <c r="R9" s="290"/>
      <c r="S9" s="290"/>
      <c r="T9" s="290"/>
      <c r="U9" s="290"/>
      <c r="V9" s="290"/>
      <c r="W9" s="290"/>
      <c r="X9" s="290"/>
      <c r="Y9" s="290"/>
      <c r="Z9" s="291"/>
      <c r="AA9" s="292">
        <v>2</v>
      </c>
      <c r="AB9" s="290"/>
      <c r="AC9" s="291"/>
      <c r="AD9" s="293">
        <v>1</v>
      </c>
      <c r="AE9" s="294"/>
      <c r="AF9" s="295"/>
      <c r="AG9" s="254"/>
      <c r="AH9" s="12"/>
      <c r="AK9" s="27" t="s">
        <v>35</v>
      </c>
      <c r="AL9" s="27"/>
      <c r="AM9" s="27"/>
    </row>
    <row r="10" spans="1:39" ht="41.25" customHeight="1" x14ac:dyDescent="0.35">
      <c r="A10" s="9"/>
      <c r="B10" s="296" t="s">
        <v>32</v>
      </c>
      <c r="C10" s="297"/>
      <c r="D10" s="297"/>
      <c r="E10" s="297"/>
      <c r="F10" s="297"/>
      <c r="G10" s="297"/>
      <c r="H10" s="297"/>
      <c r="I10" s="297"/>
      <c r="J10" s="297"/>
      <c r="K10" s="298"/>
      <c r="L10" s="240" t="s">
        <v>27</v>
      </c>
      <c r="M10" s="241"/>
      <c r="N10" s="241"/>
      <c r="O10" s="241"/>
      <c r="P10" s="288"/>
      <c r="Q10" s="299" t="s">
        <v>36</v>
      </c>
      <c r="R10" s="300"/>
      <c r="S10" s="300"/>
      <c r="T10" s="300"/>
      <c r="U10" s="300"/>
      <c r="V10" s="300"/>
      <c r="W10" s="300"/>
      <c r="X10" s="300"/>
      <c r="Y10" s="300"/>
      <c r="Z10" s="301"/>
      <c r="AA10" s="240" t="s">
        <v>89</v>
      </c>
      <c r="AB10" s="288"/>
      <c r="AC10" s="242" t="s">
        <v>97</v>
      </c>
      <c r="AD10" s="240" t="s">
        <v>88</v>
      </c>
      <c r="AE10" s="288"/>
      <c r="AF10" s="259" t="s">
        <v>2</v>
      </c>
      <c r="AG10" s="261" t="s">
        <v>4</v>
      </c>
      <c r="AH10" s="12"/>
    </row>
    <row r="11" spans="1:39" ht="144.94999999999999" customHeight="1" thickBot="1" x14ac:dyDescent="0.4">
      <c r="A11" s="9"/>
      <c r="B11" s="75" t="s">
        <v>14</v>
      </c>
      <c r="C11" s="61" t="s">
        <v>99</v>
      </c>
      <c r="D11" s="61" t="s">
        <v>13</v>
      </c>
      <c r="E11" s="61" t="s">
        <v>23</v>
      </c>
      <c r="F11" s="61" t="s">
        <v>15</v>
      </c>
      <c r="G11" s="108" t="s">
        <v>98</v>
      </c>
      <c r="H11" s="108" t="s">
        <v>12</v>
      </c>
      <c r="I11" s="61" t="s">
        <v>33</v>
      </c>
      <c r="J11" s="61" t="s">
        <v>24</v>
      </c>
      <c r="K11" s="67" t="s">
        <v>37</v>
      </c>
      <c r="L11" s="63" t="s">
        <v>31</v>
      </c>
      <c r="M11" s="60" t="s">
        <v>30</v>
      </c>
      <c r="N11" s="61" t="s">
        <v>34</v>
      </c>
      <c r="O11" s="61" t="s">
        <v>29</v>
      </c>
      <c r="P11" s="67" t="s">
        <v>28</v>
      </c>
      <c r="Q11" s="63" t="s">
        <v>17</v>
      </c>
      <c r="R11" s="61" t="s">
        <v>11</v>
      </c>
      <c r="S11" s="61" t="s">
        <v>10</v>
      </c>
      <c r="T11" s="61" t="s">
        <v>19</v>
      </c>
      <c r="U11" s="61" t="s">
        <v>20</v>
      </c>
      <c r="V11" s="61" t="s">
        <v>21</v>
      </c>
      <c r="W11" s="61" t="s">
        <v>9</v>
      </c>
      <c r="X11" s="61" t="s">
        <v>18</v>
      </c>
      <c r="Y11" s="61" t="s">
        <v>16</v>
      </c>
      <c r="Z11" s="67" t="s">
        <v>25</v>
      </c>
      <c r="AA11" s="63" t="s">
        <v>92</v>
      </c>
      <c r="AB11" s="62" t="s">
        <v>90</v>
      </c>
      <c r="AC11" s="243"/>
      <c r="AD11" s="106" t="s">
        <v>3</v>
      </c>
      <c r="AE11" s="107" t="s">
        <v>1</v>
      </c>
      <c r="AF11" s="260"/>
      <c r="AG11" s="262"/>
      <c r="AH11" s="12"/>
    </row>
    <row r="12" spans="1:39" ht="21.75" x14ac:dyDescent="0.35">
      <c r="A12" s="9"/>
      <c r="B12" s="73"/>
      <c r="C12" s="16"/>
      <c r="D12" s="16"/>
      <c r="E12" s="16"/>
      <c r="F12" s="16"/>
      <c r="G12" s="16"/>
      <c r="H12" s="16"/>
      <c r="I12" s="16"/>
      <c r="J12" s="16"/>
      <c r="K12" s="69"/>
      <c r="L12" s="68"/>
      <c r="M12" s="16"/>
      <c r="N12" s="16"/>
      <c r="O12" s="16"/>
      <c r="P12" s="69"/>
      <c r="Q12" s="68"/>
      <c r="R12" s="16"/>
      <c r="S12" s="16"/>
      <c r="T12" s="16"/>
      <c r="U12" s="16"/>
      <c r="V12" s="16"/>
      <c r="W12" s="16"/>
      <c r="X12" s="16"/>
      <c r="Y12" s="16"/>
      <c r="Z12" s="69"/>
      <c r="AA12" s="64"/>
      <c r="AB12" s="76"/>
      <c r="AC12" s="78"/>
      <c r="AD12" s="164">
        <f>'پہلی جمعرات'!AD12</f>
        <v>0</v>
      </c>
      <c r="AE12" s="165">
        <f>'پہلی جمعرات'!AE12</f>
        <v>0</v>
      </c>
      <c r="AF12" s="29" t="str">
        <f>'پہلی جمعرات'!AF12</f>
        <v>کراچی ساؤتھ سنٹرل</v>
      </c>
      <c r="AG12" s="19">
        <v>1</v>
      </c>
      <c r="AH12" s="12"/>
    </row>
    <row r="13" spans="1:39" ht="21.75" x14ac:dyDescent="0.35">
      <c r="A13" s="9"/>
      <c r="B13" s="74"/>
      <c r="C13" s="17"/>
      <c r="D13" s="17"/>
      <c r="E13" s="17"/>
      <c r="F13" s="17"/>
      <c r="G13" s="17"/>
      <c r="H13" s="17"/>
      <c r="I13" s="17"/>
      <c r="J13" s="17"/>
      <c r="K13" s="71"/>
      <c r="L13" s="70"/>
      <c r="M13" s="17"/>
      <c r="N13" s="17"/>
      <c r="O13" s="17"/>
      <c r="P13" s="71"/>
      <c r="Q13" s="70"/>
      <c r="R13" s="17"/>
      <c r="S13" s="17"/>
      <c r="T13" s="17"/>
      <c r="U13" s="17"/>
      <c r="V13" s="17"/>
      <c r="W13" s="17"/>
      <c r="X13" s="17"/>
      <c r="Y13" s="17"/>
      <c r="Z13" s="71"/>
      <c r="AA13" s="47"/>
      <c r="AB13" s="43"/>
      <c r="AC13" s="79"/>
      <c r="AD13" s="166">
        <f>'پہلی جمعرات'!AD13</f>
        <v>0</v>
      </c>
      <c r="AE13" s="167">
        <f>'پہلی جمعرات'!AE13</f>
        <v>0</v>
      </c>
      <c r="AF13" s="29" t="str">
        <f>'پہلی جمعرات'!AF13</f>
        <v>کراچی اِیسٹ، مَلیر،کورنگی</v>
      </c>
      <c r="AG13" s="19">
        <v>2</v>
      </c>
      <c r="AH13" s="12"/>
    </row>
    <row r="14" spans="1:39" ht="21.75" x14ac:dyDescent="0.35">
      <c r="A14" s="9"/>
      <c r="B14" s="74"/>
      <c r="C14" s="17"/>
      <c r="D14" s="17"/>
      <c r="E14" s="17"/>
      <c r="F14" s="17"/>
      <c r="G14" s="17"/>
      <c r="H14" s="17"/>
      <c r="I14" s="17"/>
      <c r="J14" s="17"/>
      <c r="K14" s="71"/>
      <c r="L14" s="70"/>
      <c r="M14" s="17"/>
      <c r="N14" s="17"/>
      <c r="O14" s="17"/>
      <c r="P14" s="71"/>
      <c r="Q14" s="70"/>
      <c r="R14" s="17"/>
      <c r="S14" s="17"/>
      <c r="T14" s="17"/>
      <c r="U14" s="17"/>
      <c r="V14" s="17"/>
      <c r="W14" s="17"/>
      <c r="X14" s="17"/>
      <c r="Y14" s="17"/>
      <c r="Z14" s="71"/>
      <c r="AA14" s="47"/>
      <c r="AB14" s="43"/>
      <c r="AC14" s="79"/>
      <c r="AD14" s="166">
        <f>'پہلی جمعرات'!AD14</f>
        <v>0</v>
      </c>
      <c r="AE14" s="167">
        <f>'پہلی جمعرات'!AE14</f>
        <v>0</v>
      </c>
      <c r="AF14" s="29" t="str">
        <f>'پہلی جمعرات'!AF14</f>
        <v>بِن قاسم</v>
      </c>
      <c r="AG14" s="19">
        <v>3</v>
      </c>
      <c r="AH14" s="12"/>
    </row>
    <row r="15" spans="1:39" ht="21.75" x14ac:dyDescent="0.35">
      <c r="A15" s="9"/>
      <c r="B15" s="74"/>
      <c r="C15" s="17"/>
      <c r="D15" s="17"/>
      <c r="E15" s="17"/>
      <c r="F15" s="17"/>
      <c r="G15" s="17"/>
      <c r="H15" s="17"/>
      <c r="I15" s="17"/>
      <c r="J15" s="17"/>
      <c r="K15" s="71"/>
      <c r="L15" s="70"/>
      <c r="M15" s="17"/>
      <c r="N15" s="17"/>
      <c r="O15" s="17"/>
      <c r="P15" s="71"/>
      <c r="Q15" s="70"/>
      <c r="R15" s="17"/>
      <c r="S15" s="17"/>
      <c r="T15" s="17"/>
      <c r="U15" s="17"/>
      <c r="V15" s="17"/>
      <c r="W15" s="17"/>
      <c r="X15" s="17"/>
      <c r="Y15" s="17"/>
      <c r="Z15" s="71"/>
      <c r="AA15" s="47"/>
      <c r="AB15" s="43"/>
      <c r="AC15" s="79"/>
      <c r="AD15" s="166">
        <f>'پہلی جمعرات'!AD15</f>
        <v>0</v>
      </c>
      <c r="AE15" s="167">
        <f>'پہلی جمعرات'!AE15</f>
        <v>0</v>
      </c>
      <c r="AF15" s="29" t="str">
        <f>'پہلی جمعرات'!AF15</f>
        <v>کوئٹہ</v>
      </c>
      <c r="AG15" s="19">
        <v>4</v>
      </c>
      <c r="AH15" s="12"/>
    </row>
    <row r="16" spans="1:39" ht="22.5" thickBot="1" x14ac:dyDescent="0.4">
      <c r="A16" s="9"/>
      <c r="B16" s="74"/>
      <c r="C16" s="17"/>
      <c r="D16" s="17"/>
      <c r="E16" s="17"/>
      <c r="F16" s="17"/>
      <c r="G16" s="17"/>
      <c r="H16" s="17"/>
      <c r="I16" s="17"/>
      <c r="J16" s="17"/>
      <c r="K16" s="71"/>
      <c r="L16" s="70"/>
      <c r="M16" s="17"/>
      <c r="N16" s="17"/>
      <c r="O16" s="17"/>
      <c r="P16" s="71"/>
      <c r="Q16" s="70"/>
      <c r="R16" s="17"/>
      <c r="S16" s="17"/>
      <c r="T16" s="17"/>
      <c r="U16" s="17"/>
      <c r="V16" s="17"/>
      <c r="W16" s="17"/>
      <c r="X16" s="17"/>
      <c r="Y16" s="17"/>
      <c r="Z16" s="71"/>
      <c r="AA16" s="47"/>
      <c r="AB16" s="43"/>
      <c r="AC16" s="79"/>
      <c r="AD16" s="168">
        <f>'پہلی جمعرات'!AD16</f>
        <v>0</v>
      </c>
      <c r="AE16" s="169">
        <f>'پہلی جمعرات'!AE16</f>
        <v>0</v>
      </c>
      <c r="AF16" s="29">
        <f>'پہلی جمعرات'!AF16</f>
        <v>0</v>
      </c>
      <c r="AG16" s="19">
        <v>5</v>
      </c>
      <c r="AH16" s="12"/>
    </row>
    <row r="17" spans="1:34" ht="22.5" hidden="1" customHeight="1" x14ac:dyDescent="0.35">
      <c r="A17" s="9"/>
      <c r="B17" s="74"/>
      <c r="C17" s="17"/>
      <c r="D17" s="17"/>
      <c r="E17" s="17"/>
      <c r="F17" s="17"/>
      <c r="G17" s="17"/>
      <c r="H17" s="17"/>
      <c r="I17" s="17"/>
      <c r="J17" s="17"/>
      <c r="K17" s="71"/>
      <c r="L17" s="70"/>
      <c r="M17" s="17"/>
      <c r="N17" s="17"/>
      <c r="O17" s="17"/>
      <c r="P17" s="71"/>
      <c r="Q17" s="70"/>
      <c r="R17" s="17"/>
      <c r="S17" s="17"/>
      <c r="T17" s="17"/>
      <c r="U17" s="17"/>
      <c r="V17" s="17"/>
      <c r="W17" s="17"/>
      <c r="X17" s="17"/>
      <c r="Y17" s="17"/>
      <c r="Z17" s="71"/>
      <c r="AA17" s="47"/>
      <c r="AB17" s="43"/>
      <c r="AC17" s="79"/>
      <c r="AD17" s="168">
        <f>'پہلی جمعرات'!AD17</f>
        <v>0</v>
      </c>
      <c r="AE17" s="169">
        <f>'پہلی جمعرات'!AE17</f>
        <v>0</v>
      </c>
      <c r="AF17" s="29">
        <f>'پہلی جمعرات'!AF17</f>
        <v>0</v>
      </c>
      <c r="AG17" s="19"/>
      <c r="AH17" s="12"/>
    </row>
    <row r="18" spans="1:34" ht="22.5" hidden="1" customHeight="1" x14ac:dyDescent="0.35">
      <c r="A18" s="9"/>
      <c r="B18" s="74"/>
      <c r="C18" s="17"/>
      <c r="D18" s="17"/>
      <c r="E18" s="17"/>
      <c r="F18" s="17"/>
      <c r="G18" s="17"/>
      <c r="H18" s="17"/>
      <c r="I18" s="17"/>
      <c r="J18" s="17"/>
      <c r="K18" s="71"/>
      <c r="L18" s="70"/>
      <c r="M18" s="17"/>
      <c r="N18" s="17"/>
      <c r="O18" s="17"/>
      <c r="P18" s="71"/>
      <c r="Q18" s="70"/>
      <c r="R18" s="17"/>
      <c r="S18" s="17"/>
      <c r="T18" s="17"/>
      <c r="U18" s="17"/>
      <c r="V18" s="17"/>
      <c r="W18" s="17"/>
      <c r="X18" s="17"/>
      <c r="Y18" s="17"/>
      <c r="Z18" s="71"/>
      <c r="AA18" s="47"/>
      <c r="AB18" s="43"/>
      <c r="AC18" s="79"/>
      <c r="AD18" s="168">
        <f>'پہلی جمعرات'!AD18</f>
        <v>0</v>
      </c>
      <c r="AE18" s="169">
        <f>'پہلی جمعرات'!AE18</f>
        <v>0</v>
      </c>
      <c r="AF18" s="29">
        <f>'پہلی جمعرات'!AF18</f>
        <v>0</v>
      </c>
      <c r="AG18" s="19"/>
      <c r="AH18" s="12"/>
    </row>
    <row r="19" spans="1:34" ht="22.5" hidden="1" customHeight="1" x14ac:dyDescent="0.35">
      <c r="A19" s="9"/>
      <c r="B19" s="74"/>
      <c r="C19" s="17"/>
      <c r="D19" s="17"/>
      <c r="E19" s="17"/>
      <c r="F19" s="17"/>
      <c r="G19" s="17"/>
      <c r="H19" s="17"/>
      <c r="I19" s="17"/>
      <c r="J19" s="17"/>
      <c r="K19" s="71"/>
      <c r="L19" s="70"/>
      <c r="M19" s="17"/>
      <c r="N19" s="17"/>
      <c r="O19" s="17"/>
      <c r="P19" s="71"/>
      <c r="Q19" s="70"/>
      <c r="R19" s="17"/>
      <c r="S19" s="17"/>
      <c r="T19" s="17"/>
      <c r="U19" s="17"/>
      <c r="V19" s="17"/>
      <c r="W19" s="17"/>
      <c r="X19" s="17"/>
      <c r="Y19" s="17"/>
      <c r="Z19" s="71"/>
      <c r="AA19" s="47"/>
      <c r="AB19" s="43"/>
      <c r="AC19" s="79"/>
      <c r="AD19" s="168">
        <f>'پہلی جمعرات'!AD19</f>
        <v>0</v>
      </c>
      <c r="AE19" s="169">
        <f>'پہلی جمعرات'!AE19</f>
        <v>0</v>
      </c>
      <c r="AF19" s="29">
        <f>'پہلی جمعرات'!AF19</f>
        <v>0</v>
      </c>
      <c r="AG19" s="19"/>
      <c r="AH19" s="12"/>
    </row>
    <row r="20" spans="1:34" ht="22.5" hidden="1" customHeight="1" thickBot="1" x14ac:dyDescent="0.4">
      <c r="A20" s="9"/>
      <c r="B20" s="74"/>
      <c r="C20" s="17"/>
      <c r="D20" s="17"/>
      <c r="E20" s="17"/>
      <c r="F20" s="17"/>
      <c r="G20" s="17"/>
      <c r="H20" s="17"/>
      <c r="I20" s="17"/>
      <c r="J20" s="17"/>
      <c r="K20" s="71"/>
      <c r="L20" s="70"/>
      <c r="M20" s="17"/>
      <c r="N20" s="17"/>
      <c r="O20" s="17"/>
      <c r="P20" s="71"/>
      <c r="Q20" s="70"/>
      <c r="R20" s="17"/>
      <c r="S20" s="17"/>
      <c r="T20" s="17"/>
      <c r="U20" s="17"/>
      <c r="V20" s="17"/>
      <c r="W20" s="17"/>
      <c r="X20" s="17"/>
      <c r="Y20" s="17"/>
      <c r="Z20" s="71"/>
      <c r="AA20" s="47"/>
      <c r="AB20" s="43"/>
      <c r="AC20" s="79"/>
      <c r="AD20" s="168">
        <f>'پہلی جمعرات'!AD20</f>
        <v>0</v>
      </c>
      <c r="AE20" s="169">
        <f>'پہلی جمعرات'!AE20</f>
        <v>0</v>
      </c>
      <c r="AF20" s="29">
        <f>'پہلی جمعرات'!AF20</f>
        <v>0</v>
      </c>
      <c r="AG20" s="147"/>
      <c r="AH20" s="12"/>
    </row>
    <row r="21" spans="1:34" ht="22.5" thickBot="1" x14ac:dyDescent="0.4">
      <c r="A21" s="9"/>
      <c r="B21" s="33">
        <f>SUM(B12:B20)</f>
        <v>0</v>
      </c>
      <c r="C21" s="34">
        <f>SUM(C12:C20)</f>
        <v>0</v>
      </c>
      <c r="D21" s="34">
        <f>SUM(D12:D20)</f>
        <v>0</v>
      </c>
      <c r="E21" s="34">
        <f>SUM(E12:E20)</f>
        <v>0</v>
      </c>
      <c r="F21" s="34">
        <f>SUM(F12:F20)</f>
        <v>0</v>
      </c>
      <c r="G21" s="34">
        <f>SUM(G12:G20)</f>
        <v>0</v>
      </c>
      <c r="H21" s="34">
        <f>SUM(H12:H20)</f>
        <v>0</v>
      </c>
      <c r="I21" s="34">
        <f>SUM(I12:I20)</f>
        <v>0</v>
      </c>
      <c r="J21" s="34">
        <f>SUM(J12:J20)</f>
        <v>0</v>
      </c>
      <c r="K21" s="35">
        <f>SUM(K12:K20)</f>
        <v>0</v>
      </c>
      <c r="L21" s="48">
        <f>SUM(L12:L20)</f>
        <v>0</v>
      </c>
      <c r="M21" s="34">
        <f>SUM(M12:M20)</f>
        <v>0</v>
      </c>
      <c r="N21" s="34">
        <f>SUM(N12:N20)</f>
        <v>0</v>
      </c>
      <c r="O21" s="34">
        <f>SUM(O12:O20)</f>
        <v>0</v>
      </c>
      <c r="P21" s="35">
        <f>SUM(P12:P20)</f>
        <v>0</v>
      </c>
      <c r="Q21" s="48">
        <f>SUM(Q12:Q20)</f>
        <v>0</v>
      </c>
      <c r="R21" s="34">
        <f>SUM(R12:R20)</f>
        <v>0</v>
      </c>
      <c r="S21" s="34">
        <f>SUM(S12:S20)</f>
        <v>0</v>
      </c>
      <c r="T21" s="34">
        <f>SUM(T12:T20)</f>
        <v>0</v>
      </c>
      <c r="U21" s="34">
        <f>SUM(U12:U20)</f>
        <v>0</v>
      </c>
      <c r="V21" s="34">
        <f>SUM(V12:V20)</f>
        <v>0</v>
      </c>
      <c r="W21" s="34">
        <f>SUM(W12:W20)</f>
        <v>0</v>
      </c>
      <c r="X21" s="34">
        <f>SUM(X12:X20)</f>
        <v>0</v>
      </c>
      <c r="Y21" s="34">
        <f>SUM(Y12:Y20)</f>
        <v>0</v>
      </c>
      <c r="Z21" s="35">
        <f>SUM(Z12:Z20)</f>
        <v>0</v>
      </c>
      <c r="AA21" s="48">
        <f>SUM(AA12:AA20)</f>
        <v>0</v>
      </c>
      <c r="AB21" s="24">
        <f>SUM(AB12:AB20)</f>
        <v>0</v>
      </c>
      <c r="AC21" s="21">
        <f>SUM(AC12:AC20)</f>
        <v>0</v>
      </c>
      <c r="AD21" s="170">
        <f>SUM(AD12:AD20)</f>
        <v>0</v>
      </c>
      <c r="AE21" s="171">
        <f>SUM(AE12:AE20)</f>
        <v>0</v>
      </c>
      <c r="AF21" s="265" t="s">
        <v>42</v>
      </c>
      <c r="AG21" s="256"/>
      <c r="AH21" s="12"/>
    </row>
    <row r="22" spans="1:34" ht="21.75" x14ac:dyDescent="0.35">
      <c r="A22" s="9"/>
      <c r="B22" s="74"/>
      <c r="C22" s="17"/>
      <c r="D22" s="17"/>
      <c r="E22" s="17"/>
      <c r="F22" s="17"/>
      <c r="G22" s="17"/>
      <c r="H22" s="17"/>
      <c r="I22" s="17"/>
      <c r="J22" s="17"/>
      <c r="K22" s="71"/>
      <c r="L22" s="70"/>
      <c r="M22" s="17"/>
      <c r="N22" s="17"/>
      <c r="O22" s="17"/>
      <c r="P22" s="71"/>
      <c r="Q22" s="70"/>
      <c r="R22" s="17"/>
      <c r="S22" s="17"/>
      <c r="T22" s="17"/>
      <c r="U22" s="17"/>
      <c r="V22" s="17"/>
      <c r="W22" s="17"/>
      <c r="X22" s="17"/>
      <c r="Y22" s="17"/>
      <c r="Z22" s="71"/>
      <c r="AA22" s="47"/>
      <c r="AB22" s="43"/>
      <c r="AC22" s="79"/>
      <c r="AD22" s="172">
        <f>'پہلی جمعرات'!AD22</f>
        <v>0</v>
      </c>
      <c r="AE22" s="173">
        <f>'پہلی جمعرات'!AE22</f>
        <v>0</v>
      </c>
      <c r="AF22" s="28" t="str">
        <f>'پہلی جمعرات'!AF22</f>
        <v>حیدرآباد</v>
      </c>
      <c r="AG22" s="19">
        <v>6</v>
      </c>
      <c r="AH22" s="12"/>
    </row>
    <row r="23" spans="1:34" ht="21.75" x14ac:dyDescent="0.35">
      <c r="A23" s="9"/>
      <c r="B23" s="74"/>
      <c r="C23" s="17"/>
      <c r="D23" s="17"/>
      <c r="E23" s="17"/>
      <c r="F23" s="17"/>
      <c r="G23" s="17"/>
      <c r="H23" s="17"/>
      <c r="I23" s="17"/>
      <c r="J23" s="17"/>
      <c r="K23" s="71"/>
      <c r="L23" s="70"/>
      <c r="M23" s="17"/>
      <c r="N23" s="17"/>
      <c r="O23" s="17"/>
      <c r="P23" s="71"/>
      <c r="Q23" s="70"/>
      <c r="R23" s="17"/>
      <c r="S23" s="17"/>
      <c r="T23" s="17"/>
      <c r="U23" s="17"/>
      <c r="V23" s="17"/>
      <c r="W23" s="17"/>
      <c r="X23" s="17"/>
      <c r="Y23" s="17"/>
      <c r="Z23" s="71"/>
      <c r="AA23" s="47"/>
      <c r="AB23" s="43"/>
      <c r="AC23" s="79"/>
      <c r="AD23" s="166">
        <f>'پہلی جمعرات'!AD23</f>
        <v>0</v>
      </c>
      <c r="AE23" s="167">
        <f>'پہلی جمعرات'!AE23</f>
        <v>0</v>
      </c>
      <c r="AF23" s="28" t="str">
        <f>'پہلی جمعرات'!AF23</f>
        <v>میرپورخاص</v>
      </c>
      <c r="AG23" s="19">
        <v>7</v>
      </c>
      <c r="AH23" s="12"/>
    </row>
    <row r="24" spans="1:34" ht="21.75" x14ac:dyDescent="0.35">
      <c r="A24" s="9"/>
      <c r="B24" s="74"/>
      <c r="C24" s="17"/>
      <c r="D24" s="17"/>
      <c r="E24" s="17"/>
      <c r="F24" s="17"/>
      <c r="G24" s="17"/>
      <c r="H24" s="17"/>
      <c r="I24" s="17"/>
      <c r="J24" s="17"/>
      <c r="K24" s="71"/>
      <c r="L24" s="70"/>
      <c r="M24" s="17"/>
      <c r="N24" s="17"/>
      <c r="O24" s="17"/>
      <c r="P24" s="71"/>
      <c r="Q24" s="70"/>
      <c r="R24" s="17"/>
      <c r="S24" s="17"/>
      <c r="T24" s="17"/>
      <c r="U24" s="17"/>
      <c r="V24" s="17"/>
      <c r="W24" s="17"/>
      <c r="X24" s="17"/>
      <c r="Y24" s="17"/>
      <c r="Z24" s="71"/>
      <c r="AA24" s="47"/>
      <c r="AB24" s="43"/>
      <c r="AC24" s="79"/>
      <c r="AD24" s="166">
        <f>'پہلی جمعرات'!AD24</f>
        <v>0</v>
      </c>
      <c r="AE24" s="167">
        <f>'پہلی جمعرات'!AE24</f>
        <v>0</v>
      </c>
      <c r="AF24" s="28" t="str">
        <f>'پہلی جمعرات'!AF24</f>
        <v>تھر</v>
      </c>
      <c r="AG24" s="19">
        <v>8</v>
      </c>
      <c r="AH24" s="12"/>
    </row>
    <row r="25" spans="1:34" ht="21.75" x14ac:dyDescent="0.35">
      <c r="A25" s="9"/>
      <c r="B25" s="74"/>
      <c r="C25" s="17"/>
      <c r="D25" s="17"/>
      <c r="E25" s="17"/>
      <c r="F25" s="17"/>
      <c r="G25" s="17"/>
      <c r="H25" s="17"/>
      <c r="I25" s="17"/>
      <c r="J25" s="17"/>
      <c r="K25" s="71"/>
      <c r="L25" s="70"/>
      <c r="M25" s="17"/>
      <c r="N25" s="17"/>
      <c r="O25" s="17"/>
      <c r="P25" s="71"/>
      <c r="Q25" s="70"/>
      <c r="R25" s="17"/>
      <c r="S25" s="17"/>
      <c r="T25" s="17"/>
      <c r="U25" s="17"/>
      <c r="V25" s="17"/>
      <c r="W25" s="17"/>
      <c r="X25" s="17"/>
      <c r="Y25" s="17"/>
      <c r="Z25" s="71"/>
      <c r="AA25" s="47"/>
      <c r="AB25" s="43"/>
      <c r="AC25" s="79"/>
      <c r="AD25" s="166">
        <f>'پہلی جمعرات'!AD25</f>
        <v>0</v>
      </c>
      <c r="AE25" s="167">
        <f>'پہلی جمعرات'!AE25</f>
        <v>0</v>
      </c>
      <c r="AF25" s="28" t="str">
        <f>'پہلی جمعرات'!AF25</f>
        <v>نواب شاہ</v>
      </c>
      <c r="AG25" s="19">
        <v>9</v>
      </c>
      <c r="AH25" s="12"/>
    </row>
    <row r="26" spans="1:34" ht="21.75" x14ac:dyDescent="0.35">
      <c r="A26" s="9"/>
      <c r="B26" s="74"/>
      <c r="C26" s="17"/>
      <c r="D26" s="17"/>
      <c r="E26" s="17"/>
      <c r="F26" s="17"/>
      <c r="G26" s="17"/>
      <c r="H26" s="17"/>
      <c r="I26" s="17"/>
      <c r="J26" s="17"/>
      <c r="K26" s="71"/>
      <c r="L26" s="70"/>
      <c r="M26" s="17"/>
      <c r="N26" s="17"/>
      <c r="O26" s="17"/>
      <c r="P26" s="71"/>
      <c r="Q26" s="70"/>
      <c r="R26" s="17"/>
      <c r="S26" s="17"/>
      <c r="T26" s="17"/>
      <c r="U26" s="17"/>
      <c r="V26" s="17"/>
      <c r="W26" s="17"/>
      <c r="X26" s="17"/>
      <c r="Y26" s="17"/>
      <c r="Z26" s="71"/>
      <c r="AA26" s="47"/>
      <c r="AB26" s="43"/>
      <c r="AC26" s="79"/>
      <c r="AD26" s="166">
        <f>'پہلی جمعرات'!AD26</f>
        <v>0</v>
      </c>
      <c r="AE26" s="167">
        <f>'پہلی جمعرات'!AE26</f>
        <v>0</v>
      </c>
      <c r="AF26" s="28" t="str">
        <f>'پہلی جمعرات'!AF26</f>
        <v>لاڑکانہ</v>
      </c>
      <c r="AG26" s="19">
        <v>10</v>
      </c>
      <c r="AH26" s="12"/>
    </row>
    <row r="27" spans="1:34" ht="21.75" x14ac:dyDescent="0.35">
      <c r="A27" s="9"/>
      <c r="B27" s="74"/>
      <c r="C27" s="17"/>
      <c r="D27" s="17"/>
      <c r="E27" s="17"/>
      <c r="F27" s="17"/>
      <c r="G27" s="17"/>
      <c r="H27" s="17"/>
      <c r="I27" s="17"/>
      <c r="J27" s="17"/>
      <c r="K27" s="71"/>
      <c r="L27" s="70"/>
      <c r="M27" s="17"/>
      <c r="N27" s="17"/>
      <c r="O27" s="17"/>
      <c r="P27" s="71"/>
      <c r="Q27" s="70"/>
      <c r="R27" s="17"/>
      <c r="S27" s="17"/>
      <c r="T27" s="17"/>
      <c r="U27" s="17"/>
      <c r="V27" s="17"/>
      <c r="W27" s="17"/>
      <c r="X27" s="17"/>
      <c r="Y27" s="17"/>
      <c r="Z27" s="71"/>
      <c r="AA27" s="47"/>
      <c r="AB27" s="43"/>
      <c r="AC27" s="79"/>
      <c r="AD27" s="166">
        <f>'پہلی جمعرات'!AD27</f>
        <v>0</v>
      </c>
      <c r="AE27" s="167">
        <f>'پہلی جمعرات'!AE27</f>
        <v>0</v>
      </c>
      <c r="AF27" s="28" t="str">
        <f>'پہلی جمعرات'!AF27</f>
        <v>سکھر</v>
      </c>
      <c r="AG27" s="19">
        <v>11</v>
      </c>
      <c r="AH27" s="12"/>
    </row>
    <row r="28" spans="1:34" ht="21.75" x14ac:dyDescent="0.35">
      <c r="A28" s="9"/>
      <c r="B28" s="74"/>
      <c r="C28" s="17"/>
      <c r="D28" s="17"/>
      <c r="E28" s="17"/>
      <c r="F28" s="17"/>
      <c r="G28" s="17"/>
      <c r="H28" s="17"/>
      <c r="I28" s="17"/>
      <c r="J28" s="17"/>
      <c r="K28" s="71"/>
      <c r="L28" s="70"/>
      <c r="M28" s="17"/>
      <c r="N28" s="17"/>
      <c r="O28" s="17"/>
      <c r="P28" s="71"/>
      <c r="Q28" s="70"/>
      <c r="R28" s="17"/>
      <c r="S28" s="17"/>
      <c r="T28" s="17"/>
      <c r="U28" s="17"/>
      <c r="V28" s="17"/>
      <c r="W28" s="17"/>
      <c r="X28" s="17"/>
      <c r="Y28" s="17"/>
      <c r="Z28" s="71"/>
      <c r="AA28" s="47"/>
      <c r="AB28" s="43"/>
      <c r="AC28" s="79"/>
      <c r="AD28" s="166">
        <f>'پہلی جمعرات'!AD28</f>
        <v>0</v>
      </c>
      <c r="AE28" s="167">
        <f>'پہلی جمعرات'!AE28</f>
        <v>0</v>
      </c>
      <c r="AF28" s="28" t="str">
        <f>'پہلی جمعرات'!AF28</f>
        <v>کشمور</v>
      </c>
      <c r="AG28" s="19">
        <v>12</v>
      </c>
      <c r="AH28" s="12"/>
    </row>
    <row r="29" spans="1:34" ht="22.5" thickBot="1" x14ac:dyDescent="0.4">
      <c r="A29" s="9"/>
      <c r="B29" s="74"/>
      <c r="C29" s="17"/>
      <c r="D29" s="17"/>
      <c r="E29" s="17"/>
      <c r="F29" s="17"/>
      <c r="G29" s="17"/>
      <c r="H29" s="17"/>
      <c r="I29" s="17"/>
      <c r="J29" s="17"/>
      <c r="K29" s="71"/>
      <c r="L29" s="70"/>
      <c r="M29" s="17"/>
      <c r="N29" s="17"/>
      <c r="O29" s="17"/>
      <c r="P29" s="71"/>
      <c r="Q29" s="70"/>
      <c r="R29" s="17"/>
      <c r="S29" s="17"/>
      <c r="T29" s="17"/>
      <c r="U29" s="17"/>
      <c r="V29" s="17"/>
      <c r="W29" s="17"/>
      <c r="X29" s="17"/>
      <c r="Y29" s="17"/>
      <c r="Z29" s="71"/>
      <c r="AA29" s="47"/>
      <c r="AB29" s="43"/>
      <c r="AC29" s="79"/>
      <c r="AD29" s="166">
        <f>'پہلی جمعرات'!AD29</f>
        <v>0</v>
      </c>
      <c r="AE29" s="167">
        <f>'پہلی جمعرات'!AE29</f>
        <v>0</v>
      </c>
      <c r="AF29" s="28" t="str">
        <f>'پہلی جمعرات'!AF29</f>
        <v>ڈیرہ اللہ یار</v>
      </c>
      <c r="AG29" s="19">
        <v>13</v>
      </c>
      <c r="AH29" s="12"/>
    </row>
    <row r="30" spans="1:34" ht="22.5" hidden="1" customHeight="1" x14ac:dyDescent="0.35">
      <c r="A30" s="9"/>
      <c r="B30" s="74"/>
      <c r="C30" s="17"/>
      <c r="D30" s="17"/>
      <c r="E30" s="17"/>
      <c r="F30" s="17"/>
      <c r="G30" s="17"/>
      <c r="H30" s="17"/>
      <c r="I30" s="17"/>
      <c r="J30" s="17"/>
      <c r="K30" s="71"/>
      <c r="L30" s="70"/>
      <c r="M30" s="17"/>
      <c r="N30" s="17"/>
      <c r="O30" s="17"/>
      <c r="P30" s="71"/>
      <c r="Q30" s="70"/>
      <c r="R30" s="17"/>
      <c r="S30" s="17"/>
      <c r="T30" s="17"/>
      <c r="U30" s="17"/>
      <c r="V30" s="17"/>
      <c r="W30" s="17"/>
      <c r="X30" s="17"/>
      <c r="Y30" s="17"/>
      <c r="Z30" s="71"/>
      <c r="AA30" s="47"/>
      <c r="AB30" s="43"/>
      <c r="AC30" s="79"/>
      <c r="AD30" s="166">
        <f>'پہلی جمعرات'!AD30</f>
        <v>0</v>
      </c>
      <c r="AE30" s="167">
        <f>'پہلی جمعرات'!AE30</f>
        <v>0</v>
      </c>
      <c r="AF30" s="28">
        <f>'پہلی جمعرات'!AF30</f>
        <v>0</v>
      </c>
      <c r="AG30" s="19"/>
      <c r="AH30" s="12"/>
    </row>
    <row r="31" spans="1:34" ht="22.5" hidden="1" customHeight="1" x14ac:dyDescent="0.35">
      <c r="A31" s="9"/>
      <c r="B31" s="74"/>
      <c r="C31" s="17"/>
      <c r="D31" s="17"/>
      <c r="E31" s="17"/>
      <c r="F31" s="17"/>
      <c r="G31" s="17"/>
      <c r="H31" s="17"/>
      <c r="I31" s="17"/>
      <c r="J31" s="17"/>
      <c r="K31" s="71"/>
      <c r="L31" s="70"/>
      <c r="M31" s="17"/>
      <c r="N31" s="17"/>
      <c r="O31" s="17"/>
      <c r="P31" s="71"/>
      <c r="Q31" s="70"/>
      <c r="R31" s="17"/>
      <c r="S31" s="17"/>
      <c r="T31" s="17"/>
      <c r="U31" s="17"/>
      <c r="V31" s="17"/>
      <c r="W31" s="17"/>
      <c r="X31" s="17"/>
      <c r="Y31" s="17"/>
      <c r="Z31" s="71"/>
      <c r="AA31" s="47"/>
      <c r="AB31" s="43"/>
      <c r="AC31" s="79"/>
      <c r="AD31" s="166">
        <f>'پہلی جمعرات'!AD31</f>
        <v>0</v>
      </c>
      <c r="AE31" s="167">
        <f>'پہلی جمعرات'!AE31</f>
        <v>0</v>
      </c>
      <c r="AF31" s="28">
        <f>'پہلی جمعرات'!AF31</f>
        <v>0</v>
      </c>
      <c r="AG31" s="19"/>
      <c r="AH31" s="12"/>
    </row>
    <row r="32" spans="1:34" ht="22.5" hidden="1" customHeight="1" thickBot="1" x14ac:dyDescent="0.4">
      <c r="A32" s="9"/>
      <c r="B32" s="74"/>
      <c r="C32" s="17"/>
      <c r="D32" s="17"/>
      <c r="E32" s="17"/>
      <c r="F32" s="17"/>
      <c r="G32" s="17"/>
      <c r="H32" s="17"/>
      <c r="I32" s="17"/>
      <c r="J32" s="17"/>
      <c r="K32" s="71"/>
      <c r="L32" s="70"/>
      <c r="M32" s="17"/>
      <c r="N32" s="17"/>
      <c r="O32" s="17"/>
      <c r="P32" s="71"/>
      <c r="Q32" s="70"/>
      <c r="R32" s="17"/>
      <c r="S32" s="17"/>
      <c r="T32" s="17"/>
      <c r="U32" s="17"/>
      <c r="V32" s="17"/>
      <c r="W32" s="17"/>
      <c r="X32" s="17"/>
      <c r="Y32" s="17"/>
      <c r="Z32" s="71"/>
      <c r="AA32" s="47"/>
      <c r="AB32" s="43"/>
      <c r="AC32" s="79"/>
      <c r="AD32" s="166">
        <f>'پہلی جمعرات'!AD32</f>
        <v>0</v>
      </c>
      <c r="AE32" s="167">
        <f>'پہلی جمعرات'!AE32</f>
        <v>0</v>
      </c>
      <c r="AF32" s="28">
        <f>'پہلی جمعرات'!AF32</f>
        <v>0</v>
      </c>
      <c r="AG32" s="19"/>
      <c r="AH32" s="12"/>
    </row>
    <row r="33" spans="1:34" ht="22.5" thickBot="1" x14ac:dyDescent="0.4">
      <c r="A33" s="9"/>
      <c r="B33" s="33">
        <f t="shared" ref="B33:AE33" si="0">SUM(B22:B32)</f>
        <v>0</v>
      </c>
      <c r="C33" s="34">
        <f t="shared" si="0"/>
        <v>0</v>
      </c>
      <c r="D33" s="34">
        <f t="shared" si="0"/>
        <v>0</v>
      </c>
      <c r="E33" s="34">
        <f t="shared" si="0"/>
        <v>0</v>
      </c>
      <c r="F33" s="34">
        <f t="shared" si="0"/>
        <v>0</v>
      </c>
      <c r="G33" s="34">
        <f t="shared" si="0"/>
        <v>0</v>
      </c>
      <c r="H33" s="34">
        <f t="shared" si="0"/>
        <v>0</v>
      </c>
      <c r="I33" s="34">
        <f t="shared" si="0"/>
        <v>0</v>
      </c>
      <c r="J33" s="34">
        <f t="shared" si="0"/>
        <v>0</v>
      </c>
      <c r="K33" s="35">
        <f t="shared" si="0"/>
        <v>0</v>
      </c>
      <c r="L33" s="48">
        <f t="shared" si="0"/>
        <v>0</v>
      </c>
      <c r="M33" s="34">
        <f t="shared" si="0"/>
        <v>0</v>
      </c>
      <c r="N33" s="34">
        <f t="shared" si="0"/>
        <v>0</v>
      </c>
      <c r="O33" s="34">
        <f t="shared" si="0"/>
        <v>0</v>
      </c>
      <c r="P33" s="35">
        <f t="shared" si="0"/>
        <v>0</v>
      </c>
      <c r="Q33" s="48">
        <f t="shared" si="0"/>
        <v>0</v>
      </c>
      <c r="R33" s="34">
        <f t="shared" si="0"/>
        <v>0</v>
      </c>
      <c r="S33" s="34">
        <f t="shared" si="0"/>
        <v>0</v>
      </c>
      <c r="T33" s="34">
        <f t="shared" si="0"/>
        <v>0</v>
      </c>
      <c r="U33" s="34">
        <f t="shared" si="0"/>
        <v>0</v>
      </c>
      <c r="V33" s="34">
        <f t="shared" si="0"/>
        <v>0</v>
      </c>
      <c r="W33" s="34">
        <f t="shared" si="0"/>
        <v>0</v>
      </c>
      <c r="X33" s="34">
        <f t="shared" si="0"/>
        <v>0</v>
      </c>
      <c r="Y33" s="34">
        <f t="shared" si="0"/>
        <v>0</v>
      </c>
      <c r="Z33" s="35">
        <f t="shared" si="0"/>
        <v>0</v>
      </c>
      <c r="AA33" s="48">
        <f t="shared" si="0"/>
        <v>0</v>
      </c>
      <c r="AB33" s="24">
        <f t="shared" si="0"/>
        <v>0</v>
      </c>
      <c r="AC33" s="21">
        <f t="shared" si="0"/>
        <v>0</v>
      </c>
      <c r="AD33" s="170">
        <f t="shared" si="0"/>
        <v>0</v>
      </c>
      <c r="AE33" s="171">
        <f t="shared" si="0"/>
        <v>0</v>
      </c>
      <c r="AF33" s="265" t="s">
        <v>50</v>
      </c>
      <c r="AG33" s="256"/>
      <c r="AH33" s="12"/>
    </row>
    <row r="34" spans="1:34" ht="21.75" x14ac:dyDescent="0.35">
      <c r="A34" s="9"/>
      <c r="B34" s="74"/>
      <c r="C34" s="17"/>
      <c r="D34" s="17"/>
      <c r="E34" s="17"/>
      <c r="F34" s="17"/>
      <c r="G34" s="17"/>
      <c r="H34" s="17"/>
      <c r="I34" s="17"/>
      <c r="J34" s="17"/>
      <c r="K34" s="71"/>
      <c r="L34" s="70"/>
      <c r="M34" s="17"/>
      <c r="N34" s="17"/>
      <c r="O34" s="17"/>
      <c r="P34" s="71"/>
      <c r="Q34" s="70"/>
      <c r="R34" s="17"/>
      <c r="S34" s="17"/>
      <c r="T34" s="17"/>
      <c r="U34" s="17"/>
      <c r="V34" s="17"/>
      <c r="W34" s="17"/>
      <c r="X34" s="17"/>
      <c r="Y34" s="17"/>
      <c r="Z34" s="71"/>
      <c r="AA34" s="47"/>
      <c r="AB34" s="43"/>
      <c r="AC34" s="79"/>
      <c r="AD34" s="172">
        <f>'پہلی جمعرات'!AD34</f>
        <v>0</v>
      </c>
      <c r="AE34" s="173">
        <f>'پہلی جمعرات'!AE34</f>
        <v>0</v>
      </c>
      <c r="AF34" s="132" t="str">
        <f>'پہلی جمعرات'!AF34</f>
        <v>خان پور</v>
      </c>
      <c r="AG34" s="19">
        <v>14</v>
      </c>
      <c r="AH34" s="12"/>
    </row>
    <row r="35" spans="1:34" ht="21.75" x14ac:dyDescent="0.35">
      <c r="A35" s="9"/>
      <c r="B35" s="74"/>
      <c r="C35" s="17"/>
      <c r="D35" s="17"/>
      <c r="E35" s="17"/>
      <c r="F35" s="17"/>
      <c r="G35" s="17"/>
      <c r="H35" s="17"/>
      <c r="I35" s="17"/>
      <c r="J35" s="17"/>
      <c r="K35" s="71"/>
      <c r="L35" s="70"/>
      <c r="M35" s="17"/>
      <c r="N35" s="17"/>
      <c r="O35" s="17"/>
      <c r="P35" s="71"/>
      <c r="Q35" s="70"/>
      <c r="R35" s="17"/>
      <c r="S35" s="17"/>
      <c r="T35" s="17"/>
      <c r="U35" s="17"/>
      <c r="V35" s="17"/>
      <c r="W35" s="17"/>
      <c r="X35" s="17"/>
      <c r="Y35" s="17"/>
      <c r="Z35" s="71"/>
      <c r="AA35" s="47"/>
      <c r="AB35" s="43"/>
      <c r="AC35" s="79"/>
      <c r="AD35" s="166">
        <f>'پہلی جمعرات'!AD35</f>
        <v>0</v>
      </c>
      <c r="AE35" s="167">
        <f>'پہلی جمعرات'!AE35</f>
        <v>0</v>
      </c>
      <c r="AF35" s="132" t="str">
        <f>'پہلی جمعرات'!AF35</f>
        <v>رحیم یار خان</v>
      </c>
      <c r="AG35" s="19">
        <v>15</v>
      </c>
      <c r="AH35" s="12"/>
    </row>
    <row r="36" spans="1:34" ht="21.75" x14ac:dyDescent="0.35">
      <c r="A36" s="9"/>
      <c r="B36" s="74"/>
      <c r="C36" s="17"/>
      <c r="D36" s="17"/>
      <c r="E36" s="17"/>
      <c r="F36" s="17"/>
      <c r="G36" s="17"/>
      <c r="H36" s="17"/>
      <c r="I36" s="17"/>
      <c r="J36" s="17"/>
      <c r="K36" s="71"/>
      <c r="L36" s="70"/>
      <c r="M36" s="17"/>
      <c r="N36" s="17"/>
      <c r="O36" s="17"/>
      <c r="P36" s="71"/>
      <c r="Q36" s="70"/>
      <c r="R36" s="17"/>
      <c r="S36" s="17"/>
      <c r="T36" s="17"/>
      <c r="U36" s="17"/>
      <c r="V36" s="17"/>
      <c r="W36" s="17"/>
      <c r="X36" s="17"/>
      <c r="Y36" s="17"/>
      <c r="Z36" s="71"/>
      <c r="AA36" s="47"/>
      <c r="AB36" s="43"/>
      <c r="AC36" s="79"/>
      <c r="AD36" s="166">
        <f>'پہلی جمعرات'!AD36</f>
        <v>0</v>
      </c>
      <c r="AE36" s="167">
        <f>'پہلی جمعرات'!AE36</f>
        <v>0</v>
      </c>
      <c r="AF36" s="132" t="str">
        <f>'پہلی جمعرات'!AF36</f>
        <v>احمد پور شرقیہ</v>
      </c>
      <c r="AG36" s="19">
        <v>16</v>
      </c>
      <c r="AH36" s="12"/>
    </row>
    <row r="37" spans="1:34" ht="21.75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71"/>
      <c r="L37" s="70"/>
      <c r="M37" s="17"/>
      <c r="N37" s="17"/>
      <c r="O37" s="17"/>
      <c r="P37" s="71"/>
      <c r="Q37" s="70"/>
      <c r="R37" s="17"/>
      <c r="S37" s="17"/>
      <c r="T37" s="17"/>
      <c r="U37" s="17"/>
      <c r="V37" s="17"/>
      <c r="W37" s="17"/>
      <c r="X37" s="17"/>
      <c r="Y37" s="17"/>
      <c r="Z37" s="71"/>
      <c r="AA37" s="47"/>
      <c r="AB37" s="43"/>
      <c r="AC37" s="79"/>
      <c r="AD37" s="166">
        <f>'پہلی جمعرات'!AD37</f>
        <v>0</v>
      </c>
      <c r="AE37" s="167">
        <f>'پہلی جمعرات'!AE37</f>
        <v>0</v>
      </c>
      <c r="AF37" s="132" t="str">
        <f>'پہلی جمعرات'!AF37</f>
        <v>بہاولپور</v>
      </c>
      <c r="AG37" s="19">
        <v>17</v>
      </c>
      <c r="AH37" s="12"/>
    </row>
    <row r="38" spans="1:34" ht="21.75" x14ac:dyDescent="0.35">
      <c r="A38" s="9"/>
      <c r="B38" s="74"/>
      <c r="C38" s="17"/>
      <c r="D38" s="17"/>
      <c r="E38" s="17"/>
      <c r="F38" s="17"/>
      <c r="G38" s="17"/>
      <c r="H38" s="17"/>
      <c r="I38" s="17"/>
      <c r="J38" s="17"/>
      <c r="K38" s="71"/>
      <c r="L38" s="70"/>
      <c r="M38" s="17"/>
      <c r="N38" s="17"/>
      <c r="O38" s="17"/>
      <c r="P38" s="71"/>
      <c r="Q38" s="70"/>
      <c r="R38" s="17"/>
      <c r="S38" s="17"/>
      <c r="T38" s="17"/>
      <c r="U38" s="17"/>
      <c r="V38" s="17"/>
      <c r="W38" s="17"/>
      <c r="X38" s="17"/>
      <c r="Y38" s="17"/>
      <c r="Z38" s="71"/>
      <c r="AA38" s="47"/>
      <c r="AB38" s="43"/>
      <c r="AC38" s="79"/>
      <c r="AD38" s="166">
        <f>'پہلی جمعرات'!AD38</f>
        <v>0</v>
      </c>
      <c r="AE38" s="167">
        <f>'پہلی جمعرات'!AE38</f>
        <v>0</v>
      </c>
      <c r="AF38" s="132" t="str">
        <f>'پہلی جمعرات'!AF38</f>
        <v>بہاولنگر</v>
      </c>
      <c r="AG38" s="19">
        <v>18</v>
      </c>
      <c r="AH38" s="12"/>
    </row>
    <row r="39" spans="1:34" ht="21.75" x14ac:dyDescent="0.35">
      <c r="A39" s="9"/>
      <c r="B39" s="74"/>
      <c r="C39" s="17"/>
      <c r="D39" s="17"/>
      <c r="E39" s="17"/>
      <c r="F39" s="17"/>
      <c r="G39" s="17"/>
      <c r="H39" s="17"/>
      <c r="I39" s="17"/>
      <c r="J39" s="17"/>
      <c r="K39" s="71"/>
      <c r="L39" s="70"/>
      <c r="M39" s="17"/>
      <c r="N39" s="17"/>
      <c r="O39" s="17"/>
      <c r="P39" s="71"/>
      <c r="Q39" s="70"/>
      <c r="R39" s="17"/>
      <c r="S39" s="17"/>
      <c r="T39" s="17"/>
      <c r="U39" s="17"/>
      <c r="V39" s="17"/>
      <c r="W39" s="17"/>
      <c r="X39" s="17"/>
      <c r="Y39" s="17"/>
      <c r="Z39" s="71"/>
      <c r="AA39" s="47"/>
      <c r="AB39" s="43"/>
      <c r="AC39" s="79"/>
      <c r="AD39" s="166">
        <f>'پہلی جمعرات'!AD39</f>
        <v>0</v>
      </c>
      <c r="AE39" s="167">
        <f>'پہلی جمعرات'!AE39</f>
        <v>0</v>
      </c>
      <c r="AF39" s="132" t="str">
        <f>'پہلی جمعرات'!AF39</f>
        <v>وہاڑی</v>
      </c>
      <c r="AG39" s="19">
        <v>19</v>
      </c>
      <c r="AH39" s="12"/>
    </row>
    <row r="40" spans="1:34" ht="21.75" x14ac:dyDescent="0.35">
      <c r="A40" s="9"/>
      <c r="B40" s="74"/>
      <c r="C40" s="17"/>
      <c r="D40" s="17"/>
      <c r="E40" s="17"/>
      <c r="F40" s="17"/>
      <c r="G40" s="17"/>
      <c r="H40" s="17"/>
      <c r="I40" s="17"/>
      <c r="J40" s="17"/>
      <c r="K40" s="71"/>
      <c r="L40" s="70"/>
      <c r="M40" s="17"/>
      <c r="N40" s="17"/>
      <c r="O40" s="17"/>
      <c r="P40" s="71"/>
      <c r="Q40" s="70"/>
      <c r="R40" s="17"/>
      <c r="S40" s="17"/>
      <c r="T40" s="17"/>
      <c r="U40" s="17"/>
      <c r="V40" s="17"/>
      <c r="W40" s="17"/>
      <c r="X40" s="17"/>
      <c r="Y40" s="17"/>
      <c r="Z40" s="71"/>
      <c r="AA40" s="47"/>
      <c r="AB40" s="43"/>
      <c r="AC40" s="79"/>
      <c r="AD40" s="166">
        <f>'پہلی جمعرات'!AD40</f>
        <v>0</v>
      </c>
      <c r="AE40" s="167">
        <f>'پہلی جمعرات'!AE40</f>
        <v>0</v>
      </c>
      <c r="AF40" s="132" t="str">
        <f>'پہلی جمعرات'!AF40</f>
        <v>ملتان</v>
      </c>
      <c r="AG40" s="19">
        <v>20</v>
      </c>
      <c r="AH40" s="12"/>
    </row>
    <row r="41" spans="1:34" ht="21.75" x14ac:dyDescent="0.35">
      <c r="A41" s="9"/>
      <c r="B41" s="74"/>
      <c r="C41" s="17"/>
      <c r="D41" s="17"/>
      <c r="E41" s="17"/>
      <c r="F41" s="17"/>
      <c r="G41" s="17"/>
      <c r="H41" s="17"/>
      <c r="I41" s="17"/>
      <c r="J41" s="17"/>
      <c r="K41" s="71"/>
      <c r="L41" s="70"/>
      <c r="M41" s="17"/>
      <c r="N41" s="17"/>
      <c r="O41" s="17"/>
      <c r="P41" s="71"/>
      <c r="Q41" s="70"/>
      <c r="R41" s="17"/>
      <c r="S41" s="17"/>
      <c r="T41" s="17"/>
      <c r="U41" s="17"/>
      <c r="V41" s="17"/>
      <c r="W41" s="17"/>
      <c r="X41" s="17"/>
      <c r="Y41" s="17"/>
      <c r="Z41" s="71"/>
      <c r="AA41" s="47"/>
      <c r="AB41" s="43"/>
      <c r="AC41" s="79"/>
      <c r="AD41" s="166">
        <f>'پہلی جمعرات'!AD41</f>
        <v>0</v>
      </c>
      <c r="AE41" s="167">
        <f>'پہلی جمعرات'!AE41</f>
        <v>0</v>
      </c>
      <c r="AF41" s="132" t="str">
        <f>'پہلی جمعرات'!AF41</f>
        <v>شجاع آباد</v>
      </c>
      <c r="AG41" s="19">
        <v>21</v>
      </c>
      <c r="AH41" s="12"/>
    </row>
    <row r="42" spans="1:34" ht="22.5" customHeight="1" thickBot="1" x14ac:dyDescent="0.4">
      <c r="A42" s="9"/>
      <c r="B42" s="74"/>
      <c r="C42" s="17"/>
      <c r="D42" s="17"/>
      <c r="E42" s="17"/>
      <c r="F42" s="17"/>
      <c r="G42" s="17"/>
      <c r="H42" s="17"/>
      <c r="I42" s="17"/>
      <c r="J42" s="17"/>
      <c r="K42" s="71"/>
      <c r="L42" s="70"/>
      <c r="M42" s="17"/>
      <c r="N42" s="17"/>
      <c r="O42" s="17"/>
      <c r="P42" s="71"/>
      <c r="Q42" s="70"/>
      <c r="R42" s="17"/>
      <c r="S42" s="17"/>
      <c r="T42" s="17"/>
      <c r="U42" s="17"/>
      <c r="V42" s="17"/>
      <c r="W42" s="17"/>
      <c r="X42" s="17"/>
      <c r="Y42" s="17"/>
      <c r="Z42" s="71"/>
      <c r="AA42" s="47"/>
      <c r="AB42" s="43"/>
      <c r="AC42" s="79"/>
      <c r="AD42" s="168">
        <f>'پہلی جمعرات'!AD42</f>
        <v>0</v>
      </c>
      <c r="AE42" s="169">
        <f>'پہلی جمعرات'!AE42</f>
        <v>0</v>
      </c>
      <c r="AF42" s="132" t="str">
        <f>'پہلی جمعرات'!AF42</f>
        <v>ڈی جی خان</v>
      </c>
      <c r="AG42" s="19">
        <v>22</v>
      </c>
      <c r="AH42" s="12"/>
    </row>
    <row r="43" spans="1:34" ht="22.5" hidden="1" customHeight="1" x14ac:dyDescent="0.35">
      <c r="A43" s="9"/>
      <c r="B43" s="74"/>
      <c r="C43" s="17"/>
      <c r="D43" s="17"/>
      <c r="E43" s="17"/>
      <c r="F43" s="17"/>
      <c r="G43" s="17"/>
      <c r="H43" s="17"/>
      <c r="I43" s="17"/>
      <c r="J43" s="17"/>
      <c r="K43" s="71"/>
      <c r="L43" s="70"/>
      <c r="M43" s="17"/>
      <c r="N43" s="17"/>
      <c r="O43" s="17"/>
      <c r="P43" s="71"/>
      <c r="Q43" s="70"/>
      <c r="R43" s="17"/>
      <c r="S43" s="17"/>
      <c r="T43" s="17"/>
      <c r="U43" s="17"/>
      <c r="V43" s="17"/>
      <c r="W43" s="17"/>
      <c r="X43" s="17"/>
      <c r="Y43" s="17"/>
      <c r="Z43" s="71"/>
      <c r="AA43" s="47"/>
      <c r="AB43" s="43"/>
      <c r="AC43" s="79"/>
      <c r="AD43" s="166">
        <f>'پہلی جمعرات'!AD43</f>
        <v>0</v>
      </c>
      <c r="AE43" s="167">
        <f>'پہلی جمعرات'!AE43</f>
        <v>0</v>
      </c>
      <c r="AF43" s="132" t="str">
        <f>'پہلی جمعرات'!AF43</f>
        <v>مظفر گڑھ</v>
      </c>
      <c r="AG43" s="19"/>
      <c r="AH43" s="12"/>
    </row>
    <row r="44" spans="1:34" ht="22.5" hidden="1" customHeight="1" x14ac:dyDescent="0.35">
      <c r="A44" s="9"/>
      <c r="B44" s="74"/>
      <c r="C44" s="17"/>
      <c r="D44" s="17"/>
      <c r="E44" s="17"/>
      <c r="F44" s="17"/>
      <c r="G44" s="17"/>
      <c r="H44" s="17"/>
      <c r="I44" s="17"/>
      <c r="J44" s="17"/>
      <c r="K44" s="71"/>
      <c r="L44" s="70"/>
      <c r="M44" s="17"/>
      <c r="N44" s="17"/>
      <c r="O44" s="17"/>
      <c r="P44" s="71"/>
      <c r="Q44" s="70"/>
      <c r="R44" s="17"/>
      <c r="S44" s="17"/>
      <c r="T44" s="17"/>
      <c r="U44" s="17"/>
      <c r="V44" s="17"/>
      <c r="W44" s="17"/>
      <c r="X44" s="17"/>
      <c r="Y44" s="17"/>
      <c r="Z44" s="71"/>
      <c r="AA44" s="47"/>
      <c r="AB44" s="43"/>
      <c r="AC44" s="79"/>
      <c r="AD44" s="166">
        <f>'پہلی جمعرات'!AD44</f>
        <v>0</v>
      </c>
      <c r="AE44" s="167">
        <f>'پہلی جمعرات'!AE44</f>
        <v>0</v>
      </c>
      <c r="AF44" s="132">
        <f>'پہلی جمعرات'!AF44</f>
        <v>0</v>
      </c>
      <c r="AG44" s="19"/>
      <c r="AH44" s="12"/>
    </row>
    <row r="45" spans="1:34" ht="22.5" hidden="1" customHeight="1" thickBot="1" x14ac:dyDescent="0.4">
      <c r="A45" s="9"/>
      <c r="B45" s="74"/>
      <c r="C45" s="17"/>
      <c r="D45" s="17"/>
      <c r="E45" s="17"/>
      <c r="F45" s="17"/>
      <c r="G45" s="17"/>
      <c r="H45" s="17"/>
      <c r="I45" s="17"/>
      <c r="J45" s="17"/>
      <c r="K45" s="71"/>
      <c r="L45" s="70"/>
      <c r="M45" s="17"/>
      <c r="N45" s="17"/>
      <c r="O45" s="17"/>
      <c r="P45" s="71"/>
      <c r="Q45" s="70"/>
      <c r="R45" s="17"/>
      <c r="S45" s="17"/>
      <c r="T45" s="17"/>
      <c r="U45" s="17"/>
      <c r="V45" s="17"/>
      <c r="W45" s="17"/>
      <c r="X45" s="17"/>
      <c r="Y45" s="17"/>
      <c r="Z45" s="71"/>
      <c r="AA45" s="47"/>
      <c r="AB45" s="43"/>
      <c r="AC45" s="79"/>
      <c r="AD45" s="166">
        <f>'پہلی جمعرات'!AD45</f>
        <v>0</v>
      </c>
      <c r="AE45" s="167">
        <f>'پہلی جمعرات'!AE45</f>
        <v>0</v>
      </c>
      <c r="AF45" s="132">
        <f>'پہلی جمعرات'!AF45</f>
        <v>0</v>
      </c>
      <c r="AG45" s="19"/>
      <c r="AH45" s="12"/>
    </row>
    <row r="46" spans="1:34" ht="22.5" thickBot="1" x14ac:dyDescent="0.4">
      <c r="A46" s="9"/>
      <c r="B46" s="33">
        <f t="shared" ref="B46:AE46" si="1">SUM(B34:B45)</f>
        <v>0</v>
      </c>
      <c r="C46" s="34">
        <f t="shared" si="1"/>
        <v>0</v>
      </c>
      <c r="D46" s="34">
        <f t="shared" si="1"/>
        <v>0</v>
      </c>
      <c r="E46" s="34">
        <f t="shared" si="1"/>
        <v>0</v>
      </c>
      <c r="F46" s="34">
        <f t="shared" si="1"/>
        <v>0</v>
      </c>
      <c r="G46" s="34">
        <f t="shared" si="1"/>
        <v>0</v>
      </c>
      <c r="H46" s="34">
        <f t="shared" si="1"/>
        <v>0</v>
      </c>
      <c r="I46" s="34">
        <f t="shared" si="1"/>
        <v>0</v>
      </c>
      <c r="J46" s="34">
        <f t="shared" si="1"/>
        <v>0</v>
      </c>
      <c r="K46" s="35">
        <f t="shared" si="1"/>
        <v>0</v>
      </c>
      <c r="L46" s="48">
        <f t="shared" si="1"/>
        <v>0</v>
      </c>
      <c r="M46" s="34">
        <f t="shared" si="1"/>
        <v>0</v>
      </c>
      <c r="N46" s="34">
        <f t="shared" si="1"/>
        <v>0</v>
      </c>
      <c r="O46" s="34">
        <f t="shared" si="1"/>
        <v>0</v>
      </c>
      <c r="P46" s="35">
        <f t="shared" si="1"/>
        <v>0</v>
      </c>
      <c r="Q46" s="48">
        <f t="shared" si="1"/>
        <v>0</v>
      </c>
      <c r="R46" s="34">
        <f t="shared" si="1"/>
        <v>0</v>
      </c>
      <c r="S46" s="34">
        <f t="shared" si="1"/>
        <v>0</v>
      </c>
      <c r="T46" s="34">
        <f t="shared" si="1"/>
        <v>0</v>
      </c>
      <c r="U46" s="34">
        <f t="shared" si="1"/>
        <v>0</v>
      </c>
      <c r="V46" s="34">
        <f t="shared" si="1"/>
        <v>0</v>
      </c>
      <c r="W46" s="34">
        <f t="shared" si="1"/>
        <v>0</v>
      </c>
      <c r="X46" s="34">
        <f t="shared" si="1"/>
        <v>0</v>
      </c>
      <c r="Y46" s="34">
        <f t="shared" si="1"/>
        <v>0</v>
      </c>
      <c r="Z46" s="35">
        <f t="shared" si="1"/>
        <v>0</v>
      </c>
      <c r="AA46" s="48">
        <f t="shared" si="1"/>
        <v>0</v>
      </c>
      <c r="AB46" s="24">
        <f t="shared" si="1"/>
        <v>0</v>
      </c>
      <c r="AC46" s="21">
        <f t="shared" si="1"/>
        <v>0</v>
      </c>
      <c r="AD46" s="170">
        <f t="shared" si="1"/>
        <v>0</v>
      </c>
      <c r="AE46" s="171">
        <f t="shared" si="1"/>
        <v>0</v>
      </c>
      <c r="AF46" s="265" t="s">
        <v>59</v>
      </c>
      <c r="AG46" s="256"/>
      <c r="AH46" s="12"/>
    </row>
    <row r="47" spans="1:34" ht="21.75" x14ac:dyDescent="0.35">
      <c r="A47" s="9"/>
      <c r="B47" s="74"/>
      <c r="C47" s="17"/>
      <c r="D47" s="17"/>
      <c r="E47" s="17"/>
      <c r="F47" s="17"/>
      <c r="G47" s="17"/>
      <c r="H47" s="17"/>
      <c r="I47" s="17"/>
      <c r="J47" s="17"/>
      <c r="K47" s="71"/>
      <c r="L47" s="70"/>
      <c r="M47" s="17"/>
      <c r="N47" s="17"/>
      <c r="O47" s="17"/>
      <c r="P47" s="71"/>
      <c r="Q47" s="70"/>
      <c r="R47" s="17"/>
      <c r="S47" s="17"/>
      <c r="T47" s="17"/>
      <c r="U47" s="17"/>
      <c r="V47" s="17"/>
      <c r="W47" s="17"/>
      <c r="X47" s="17"/>
      <c r="Y47" s="17"/>
      <c r="Z47" s="71"/>
      <c r="AA47" s="47"/>
      <c r="AB47" s="43"/>
      <c r="AC47" s="79"/>
      <c r="AD47" s="172">
        <f>'پہلی جمعرات'!AD47</f>
        <v>0</v>
      </c>
      <c r="AE47" s="173">
        <f>'پہلی جمعرات'!AE47</f>
        <v>0</v>
      </c>
      <c r="AF47" s="132" t="str">
        <f>'پہلی جمعرات'!AF47</f>
        <v>جھنگ</v>
      </c>
      <c r="AG47" s="19">
        <v>23</v>
      </c>
      <c r="AH47" s="12"/>
    </row>
    <row r="48" spans="1:34" ht="21.75" x14ac:dyDescent="0.35">
      <c r="A48" s="9"/>
      <c r="B48" s="74"/>
      <c r="C48" s="17"/>
      <c r="D48" s="17"/>
      <c r="E48" s="17"/>
      <c r="F48" s="17"/>
      <c r="G48" s="17"/>
      <c r="H48" s="17"/>
      <c r="I48" s="17"/>
      <c r="J48" s="17"/>
      <c r="K48" s="71"/>
      <c r="L48" s="70"/>
      <c r="M48" s="17"/>
      <c r="N48" s="17"/>
      <c r="O48" s="17"/>
      <c r="P48" s="71"/>
      <c r="Q48" s="70"/>
      <c r="R48" s="17"/>
      <c r="S48" s="17"/>
      <c r="T48" s="17"/>
      <c r="U48" s="17"/>
      <c r="V48" s="17"/>
      <c r="W48" s="17"/>
      <c r="X48" s="17"/>
      <c r="Y48" s="17"/>
      <c r="Z48" s="71"/>
      <c r="AA48" s="47"/>
      <c r="AB48" s="43"/>
      <c r="AC48" s="79"/>
      <c r="AD48" s="166">
        <f>'پہلی جمعرات'!AD48</f>
        <v>0</v>
      </c>
      <c r="AE48" s="167">
        <f>'پہلی جمعرات'!AE48</f>
        <v>0</v>
      </c>
      <c r="AF48" s="132" t="str">
        <f>'پہلی جمعرات'!AF48</f>
        <v>فیصل آباد</v>
      </c>
      <c r="AG48" s="19">
        <v>24</v>
      </c>
      <c r="AH48" s="12"/>
    </row>
    <row r="49" spans="1:34" ht="21.75" x14ac:dyDescent="0.35">
      <c r="A49" s="9"/>
      <c r="B49" s="74"/>
      <c r="C49" s="17"/>
      <c r="D49" s="17"/>
      <c r="E49" s="17"/>
      <c r="F49" s="17"/>
      <c r="G49" s="17"/>
      <c r="H49" s="17"/>
      <c r="I49" s="17"/>
      <c r="J49" s="17"/>
      <c r="K49" s="71"/>
      <c r="L49" s="70"/>
      <c r="M49" s="17"/>
      <c r="N49" s="17"/>
      <c r="O49" s="17"/>
      <c r="P49" s="71"/>
      <c r="Q49" s="70"/>
      <c r="R49" s="17"/>
      <c r="S49" s="17"/>
      <c r="T49" s="17"/>
      <c r="U49" s="17"/>
      <c r="V49" s="17"/>
      <c r="W49" s="17"/>
      <c r="X49" s="17"/>
      <c r="Y49" s="17"/>
      <c r="Z49" s="71"/>
      <c r="AA49" s="47"/>
      <c r="AB49" s="43"/>
      <c r="AC49" s="79"/>
      <c r="AD49" s="166">
        <f>'پہلی جمعرات'!AD49</f>
        <v>0</v>
      </c>
      <c r="AE49" s="167">
        <f>'پہلی جمعرات'!AE49</f>
        <v>0</v>
      </c>
      <c r="AF49" s="132" t="str">
        <f>'پہلی جمعرات'!AF49</f>
        <v>جڑانوالہ</v>
      </c>
      <c r="AG49" s="19">
        <v>25</v>
      </c>
      <c r="AH49" s="12"/>
    </row>
    <row r="50" spans="1:34" ht="21.75" x14ac:dyDescent="0.35">
      <c r="A50" s="9"/>
      <c r="B50" s="74"/>
      <c r="C50" s="17"/>
      <c r="D50" s="17"/>
      <c r="E50" s="17"/>
      <c r="F50" s="17"/>
      <c r="G50" s="17"/>
      <c r="H50" s="17"/>
      <c r="I50" s="17"/>
      <c r="J50" s="17"/>
      <c r="K50" s="71"/>
      <c r="L50" s="70"/>
      <c r="M50" s="17"/>
      <c r="N50" s="17"/>
      <c r="O50" s="17"/>
      <c r="P50" s="71"/>
      <c r="Q50" s="70"/>
      <c r="R50" s="17"/>
      <c r="S50" s="17"/>
      <c r="T50" s="17"/>
      <c r="U50" s="17"/>
      <c r="V50" s="17"/>
      <c r="W50" s="17"/>
      <c r="X50" s="17"/>
      <c r="Y50" s="17"/>
      <c r="Z50" s="71"/>
      <c r="AA50" s="47"/>
      <c r="AB50" s="43"/>
      <c r="AC50" s="79"/>
      <c r="AD50" s="166">
        <f>'پہلی جمعرات'!AD50</f>
        <v>0</v>
      </c>
      <c r="AE50" s="167">
        <f>'پہلی جمعرات'!AE50</f>
        <v>0</v>
      </c>
      <c r="AF50" s="132" t="str">
        <f>'پہلی جمعرات'!AF50</f>
        <v>پاکپتن</v>
      </c>
      <c r="AG50" s="19">
        <v>26</v>
      </c>
      <c r="AH50" s="12"/>
    </row>
    <row r="51" spans="1:34" ht="21.75" x14ac:dyDescent="0.35">
      <c r="A51" s="9"/>
      <c r="B51" s="74"/>
      <c r="C51" s="17"/>
      <c r="D51" s="17"/>
      <c r="E51" s="17"/>
      <c r="F51" s="17"/>
      <c r="G51" s="17"/>
      <c r="H51" s="17"/>
      <c r="I51" s="17"/>
      <c r="J51" s="17"/>
      <c r="K51" s="71"/>
      <c r="L51" s="70"/>
      <c r="M51" s="17"/>
      <c r="N51" s="17"/>
      <c r="O51" s="17"/>
      <c r="P51" s="71"/>
      <c r="Q51" s="70"/>
      <c r="R51" s="17"/>
      <c r="S51" s="17"/>
      <c r="T51" s="17"/>
      <c r="U51" s="17"/>
      <c r="V51" s="17"/>
      <c r="W51" s="17"/>
      <c r="X51" s="17"/>
      <c r="Y51" s="17"/>
      <c r="Z51" s="71"/>
      <c r="AA51" s="47"/>
      <c r="AB51" s="43"/>
      <c r="AC51" s="79"/>
      <c r="AD51" s="166">
        <f>'پہلی جمعرات'!AD51</f>
        <v>0</v>
      </c>
      <c r="AE51" s="167">
        <f>'پہلی جمعرات'!AE51</f>
        <v>0</v>
      </c>
      <c r="AF51" s="132" t="str">
        <f>'پہلی جمعرات'!AF51</f>
        <v>اوکاڑہ</v>
      </c>
      <c r="AG51" s="19">
        <v>27</v>
      </c>
      <c r="AH51" s="12"/>
    </row>
    <row r="52" spans="1:34" ht="21.75" x14ac:dyDescent="0.35">
      <c r="A52" s="9"/>
      <c r="B52" s="74"/>
      <c r="C52" s="17"/>
      <c r="D52" s="17"/>
      <c r="E52" s="17"/>
      <c r="F52" s="17"/>
      <c r="G52" s="17"/>
      <c r="H52" s="17"/>
      <c r="I52" s="17"/>
      <c r="J52" s="17"/>
      <c r="K52" s="71"/>
      <c r="L52" s="70"/>
      <c r="M52" s="17"/>
      <c r="N52" s="17"/>
      <c r="O52" s="17"/>
      <c r="P52" s="71"/>
      <c r="Q52" s="70"/>
      <c r="R52" s="17"/>
      <c r="S52" s="17"/>
      <c r="T52" s="17"/>
      <c r="U52" s="17"/>
      <c r="V52" s="17"/>
      <c r="W52" s="17"/>
      <c r="X52" s="17"/>
      <c r="Y52" s="17"/>
      <c r="Z52" s="71"/>
      <c r="AA52" s="47"/>
      <c r="AB52" s="43"/>
      <c r="AC52" s="79"/>
      <c r="AD52" s="166">
        <f>'پہلی جمعرات'!AD52</f>
        <v>0</v>
      </c>
      <c r="AE52" s="167">
        <f>'پہلی جمعرات'!AE52</f>
        <v>0</v>
      </c>
      <c r="AF52" s="132" t="str">
        <f>'پہلی جمعرات'!AF52</f>
        <v>ساہیوال</v>
      </c>
      <c r="AG52" s="19">
        <v>28</v>
      </c>
      <c r="AH52" s="12"/>
    </row>
    <row r="53" spans="1:34" ht="21.75" x14ac:dyDescent="0.35">
      <c r="A53" s="9"/>
      <c r="B53" s="74"/>
      <c r="C53" s="17"/>
      <c r="D53" s="17"/>
      <c r="E53" s="17"/>
      <c r="F53" s="17"/>
      <c r="G53" s="17"/>
      <c r="H53" s="17"/>
      <c r="I53" s="17"/>
      <c r="J53" s="17"/>
      <c r="K53" s="71"/>
      <c r="L53" s="70"/>
      <c r="M53" s="17"/>
      <c r="N53" s="17"/>
      <c r="O53" s="17"/>
      <c r="P53" s="71"/>
      <c r="Q53" s="70"/>
      <c r="R53" s="17"/>
      <c r="S53" s="17"/>
      <c r="T53" s="17"/>
      <c r="U53" s="17"/>
      <c r="V53" s="17"/>
      <c r="W53" s="17"/>
      <c r="X53" s="17"/>
      <c r="Y53" s="17"/>
      <c r="Z53" s="71"/>
      <c r="AA53" s="47"/>
      <c r="AB53" s="43"/>
      <c r="AC53" s="79"/>
      <c r="AD53" s="166">
        <f>'پہلی جمعرات'!AD53</f>
        <v>0</v>
      </c>
      <c r="AE53" s="167">
        <f>'پہلی جمعرات'!AE53</f>
        <v>0</v>
      </c>
      <c r="AF53" s="132" t="str">
        <f>'پہلی جمعرات'!AF53</f>
        <v>دارالسلام ٹوبہ</v>
      </c>
      <c r="AG53" s="19">
        <v>29</v>
      </c>
      <c r="AH53" s="12"/>
    </row>
    <row r="54" spans="1:34" ht="21.75" x14ac:dyDescent="0.35">
      <c r="A54" s="9"/>
      <c r="B54" s="74"/>
      <c r="C54" s="17"/>
      <c r="D54" s="17"/>
      <c r="E54" s="17"/>
      <c r="F54" s="17"/>
      <c r="G54" s="17"/>
      <c r="H54" s="17"/>
      <c r="I54" s="17"/>
      <c r="J54" s="17"/>
      <c r="K54" s="71"/>
      <c r="L54" s="70"/>
      <c r="M54" s="17"/>
      <c r="N54" s="17"/>
      <c r="O54" s="17"/>
      <c r="P54" s="71"/>
      <c r="Q54" s="70"/>
      <c r="R54" s="17"/>
      <c r="S54" s="17"/>
      <c r="T54" s="17"/>
      <c r="U54" s="17"/>
      <c r="V54" s="17"/>
      <c r="W54" s="17"/>
      <c r="X54" s="17"/>
      <c r="Y54" s="17"/>
      <c r="Z54" s="71"/>
      <c r="AA54" s="47"/>
      <c r="AB54" s="43"/>
      <c r="AC54" s="79"/>
      <c r="AD54" s="166">
        <f>'پہلی جمعرات'!AD54</f>
        <v>0</v>
      </c>
      <c r="AE54" s="167">
        <f>'پہلی جمعرات'!AE54</f>
        <v>0</v>
      </c>
      <c r="AF54" s="132" t="str">
        <f>'پہلی جمعرات'!AF54</f>
        <v>سرگودھا</v>
      </c>
      <c r="AG54" s="19">
        <v>30</v>
      </c>
      <c r="AH54" s="12"/>
    </row>
    <row r="55" spans="1:34" ht="24" x14ac:dyDescent="0.35">
      <c r="A55" s="9"/>
      <c r="B55" s="74"/>
      <c r="C55" s="17"/>
      <c r="D55" s="17"/>
      <c r="E55" s="17"/>
      <c r="F55" s="17"/>
      <c r="G55" s="17"/>
      <c r="H55" s="17"/>
      <c r="I55" s="17"/>
      <c r="J55" s="17"/>
      <c r="K55" s="71"/>
      <c r="L55" s="70"/>
      <c r="M55" s="17"/>
      <c r="N55" s="17"/>
      <c r="O55" s="17"/>
      <c r="P55" s="71"/>
      <c r="Q55" s="70"/>
      <c r="R55" s="17"/>
      <c r="S55" s="17"/>
      <c r="T55" s="17"/>
      <c r="U55" s="17"/>
      <c r="V55" s="17"/>
      <c r="W55" s="17"/>
      <c r="X55" s="17"/>
      <c r="Y55" s="17"/>
      <c r="Z55" s="71"/>
      <c r="AA55" s="47"/>
      <c r="AB55" s="43"/>
      <c r="AC55" s="79"/>
      <c r="AD55" s="166">
        <f>'پہلی جمعرات'!AD55</f>
        <v>0</v>
      </c>
      <c r="AE55" s="167">
        <f>'پہلی جمعرات'!AE55</f>
        <v>0</v>
      </c>
      <c r="AF55" s="133" t="str">
        <f>'پہلی جمعرات'!AF55</f>
        <v>بھلوال</v>
      </c>
      <c r="AG55" s="19">
        <v>31</v>
      </c>
      <c r="AH55" s="12"/>
    </row>
    <row r="56" spans="1:34" ht="21.75" customHeight="1" x14ac:dyDescent="0.35">
      <c r="A56" s="9"/>
      <c r="B56" s="74"/>
      <c r="C56" s="17"/>
      <c r="D56" s="17"/>
      <c r="E56" s="17"/>
      <c r="F56" s="17"/>
      <c r="G56" s="17"/>
      <c r="H56" s="17"/>
      <c r="I56" s="17"/>
      <c r="J56" s="17"/>
      <c r="K56" s="71"/>
      <c r="L56" s="70"/>
      <c r="M56" s="17"/>
      <c r="N56" s="17"/>
      <c r="O56" s="17"/>
      <c r="P56" s="71"/>
      <c r="Q56" s="70"/>
      <c r="R56" s="17"/>
      <c r="S56" s="17"/>
      <c r="T56" s="17"/>
      <c r="U56" s="17"/>
      <c r="V56" s="17"/>
      <c r="W56" s="17"/>
      <c r="X56" s="17"/>
      <c r="Y56" s="17"/>
      <c r="Z56" s="71"/>
      <c r="AA56" s="47"/>
      <c r="AB56" s="43"/>
      <c r="AC56" s="79"/>
      <c r="AD56" s="166">
        <f>'پہلی جمعرات'!AD56</f>
        <v>0</v>
      </c>
      <c r="AE56" s="167">
        <f>'پہلی جمعرات'!AE56</f>
        <v>0</v>
      </c>
      <c r="AF56" s="133" t="str">
        <f>'پہلی جمعرات'!AF56</f>
        <v>میانوالی</v>
      </c>
      <c r="AG56" s="19">
        <v>32</v>
      </c>
      <c r="AH56" s="12"/>
    </row>
    <row r="57" spans="1:34" ht="22.5" thickBot="1" x14ac:dyDescent="0.4">
      <c r="A57" s="9"/>
      <c r="B57" s="74"/>
      <c r="C57" s="17"/>
      <c r="D57" s="17"/>
      <c r="E57" s="17"/>
      <c r="F57" s="17"/>
      <c r="G57" s="17"/>
      <c r="H57" s="17"/>
      <c r="I57" s="17"/>
      <c r="J57" s="17"/>
      <c r="K57" s="71"/>
      <c r="L57" s="70"/>
      <c r="M57" s="17"/>
      <c r="N57" s="17"/>
      <c r="O57" s="17"/>
      <c r="P57" s="71"/>
      <c r="Q57" s="70"/>
      <c r="R57" s="17"/>
      <c r="S57" s="17"/>
      <c r="T57" s="17"/>
      <c r="U57" s="17"/>
      <c r="V57" s="17"/>
      <c r="W57" s="17"/>
      <c r="X57" s="17"/>
      <c r="Y57" s="17"/>
      <c r="Z57" s="71"/>
      <c r="AA57" s="47"/>
      <c r="AB57" s="43"/>
      <c r="AC57" s="79"/>
      <c r="AD57" s="166">
        <f>'پہلی جمعرات'!AD57</f>
        <v>0</v>
      </c>
      <c r="AE57" s="167">
        <f>'پہلی جمعرات'!AE57</f>
        <v>0</v>
      </c>
      <c r="AF57" s="132" t="str">
        <f>'پہلی جمعرات'!AF57</f>
        <v>لیہ</v>
      </c>
      <c r="AG57" s="19">
        <v>33</v>
      </c>
      <c r="AH57" s="12"/>
    </row>
    <row r="58" spans="1:34" ht="22.5" hidden="1" customHeight="1" x14ac:dyDescent="0.35">
      <c r="A58" s="9"/>
      <c r="B58" s="74"/>
      <c r="C58" s="17"/>
      <c r="D58" s="17"/>
      <c r="E58" s="17"/>
      <c r="F58" s="17"/>
      <c r="G58" s="17"/>
      <c r="H58" s="17"/>
      <c r="I58" s="17"/>
      <c r="J58" s="17"/>
      <c r="K58" s="71"/>
      <c r="L58" s="70"/>
      <c r="M58" s="17"/>
      <c r="N58" s="17"/>
      <c r="O58" s="17"/>
      <c r="P58" s="71"/>
      <c r="Q58" s="70"/>
      <c r="R58" s="17"/>
      <c r="S58" s="17"/>
      <c r="T58" s="17"/>
      <c r="U58" s="17"/>
      <c r="V58" s="17"/>
      <c r="W58" s="17"/>
      <c r="X58" s="17"/>
      <c r="Y58" s="17"/>
      <c r="Z58" s="71"/>
      <c r="AA58" s="47"/>
      <c r="AB58" s="43"/>
      <c r="AC58" s="79"/>
      <c r="AD58" s="166">
        <f>'پہلی جمعرات'!AD58</f>
        <v>0</v>
      </c>
      <c r="AE58" s="167">
        <f>'پہلی جمعرات'!AE58</f>
        <v>0</v>
      </c>
      <c r="AF58" s="132">
        <f>'پہلی جمعرات'!AF58</f>
        <v>0</v>
      </c>
      <c r="AG58" s="19"/>
      <c r="AH58" s="12"/>
    </row>
    <row r="59" spans="1:34" ht="22.5" hidden="1" customHeight="1" x14ac:dyDescent="0.35">
      <c r="A59" s="9"/>
      <c r="B59" s="74"/>
      <c r="C59" s="17"/>
      <c r="D59" s="17"/>
      <c r="E59" s="17"/>
      <c r="F59" s="17"/>
      <c r="G59" s="17"/>
      <c r="H59" s="17"/>
      <c r="I59" s="17"/>
      <c r="J59" s="17"/>
      <c r="K59" s="71"/>
      <c r="L59" s="70"/>
      <c r="M59" s="17"/>
      <c r="N59" s="17"/>
      <c r="O59" s="17"/>
      <c r="P59" s="71"/>
      <c r="Q59" s="70"/>
      <c r="R59" s="17"/>
      <c r="S59" s="17"/>
      <c r="T59" s="17"/>
      <c r="U59" s="17"/>
      <c r="V59" s="17"/>
      <c r="W59" s="17"/>
      <c r="X59" s="17"/>
      <c r="Y59" s="17"/>
      <c r="Z59" s="71"/>
      <c r="AA59" s="47"/>
      <c r="AB59" s="43"/>
      <c r="AC59" s="79"/>
      <c r="AD59" s="166">
        <f>'پہلی جمعرات'!AD59</f>
        <v>0</v>
      </c>
      <c r="AE59" s="167">
        <f>'پہلی جمعرات'!AE59</f>
        <v>0</v>
      </c>
      <c r="AF59" s="132">
        <f>'پہلی جمعرات'!AF59</f>
        <v>0</v>
      </c>
      <c r="AG59" s="19"/>
      <c r="AH59" s="12"/>
    </row>
    <row r="60" spans="1:34" ht="22.5" hidden="1" customHeight="1" thickBot="1" x14ac:dyDescent="0.4">
      <c r="A60" s="9"/>
      <c r="B60" s="74"/>
      <c r="C60" s="17"/>
      <c r="D60" s="17"/>
      <c r="E60" s="17"/>
      <c r="F60" s="17"/>
      <c r="G60" s="17"/>
      <c r="H60" s="17"/>
      <c r="I60" s="17"/>
      <c r="J60" s="17"/>
      <c r="K60" s="71"/>
      <c r="L60" s="70"/>
      <c r="M60" s="17"/>
      <c r="N60" s="17"/>
      <c r="O60" s="17"/>
      <c r="P60" s="71"/>
      <c r="Q60" s="70"/>
      <c r="R60" s="17"/>
      <c r="S60" s="17"/>
      <c r="T60" s="17"/>
      <c r="U60" s="17"/>
      <c r="V60" s="17"/>
      <c r="W60" s="17"/>
      <c r="X60" s="17"/>
      <c r="Y60" s="17"/>
      <c r="Z60" s="71"/>
      <c r="AA60" s="47"/>
      <c r="AB60" s="43"/>
      <c r="AC60" s="79"/>
      <c r="AD60" s="166">
        <f>'پہلی جمعرات'!AD60</f>
        <v>0</v>
      </c>
      <c r="AE60" s="167">
        <f>'پہلی جمعرات'!AE60</f>
        <v>0</v>
      </c>
      <c r="AF60" s="132">
        <f>'پہلی جمعرات'!AF60</f>
        <v>0</v>
      </c>
      <c r="AG60" s="19"/>
      <c r="AH60" s="12"/>
    </row>
    <row r="61" spans="1:34" ht="22.5" thickBot="1" x14ac:dyDescent="0.4">
      <c r="A61" s="9"/>
      <c r="B61" s="33">
        <f t="shared" ref="B61:AE61" si="2">SUM(B47:B60)</f>
        <v>0</v>
      </c>
      <c r="C61" s="34">
        <f t="shared" si="2"/>
        <v>0</v>
      </c>
      <c r="D61" s="34">
        <f t="shared" si="2"/>
        <v>0</v>
      </c>
      <c r="E61" s="34">
        <f t="shared" si="2"/>
        <v>0</v>
      </c>
      <c r="F61" s="34">
        <f t="shared" si="2"/>
        <v>0</v>
      </c>
      <c r="G61" s="34">
        <f t="shared" si="2"/>
        <v>0</v>
      </c>
      <c r="H61" s="34">
        <f t="shared" si="2"/>
        <v>0</v>
      </c>
      <c r="I61" s="34">
        <f t="shared" si="2"/>
        <v>0</v>
      </c>
      <c r="J61" s="34">
        <f t="shared" si="2"/>
        <v>0</v>
      </c>
      <c r="K61" s="35">
        <f t="shared" si="2"/>
        <v>0</v>
      </c>
      <c r="L61" s="48">
        <f t="shared" si="2"/>
        <v>0</v>
      </c>
      <c r="M61" s="34">
        <f t="shared" si="2"/>
        <v>0</v>
      </c>
      <c r="N61" s="34">
        <f t="shared" si="2"/>
        <v>0</v>
      </c>
      <c r="O61" s="34">
        <f t="shared" si="2"/>
        <v>0</v>
      </c>
      <c r="P61" s="35">
        <f t="shared" si="2"/>
        <v>0</v>
      </c>
      <c r="Q61" s="48">
        <f t="shared" si="2"/>
        <v>0</v>
      </c>
      <c r="R61" s="34">
        <f t="shared" si="2"/>
        <v>0</v>
      </c>
      <c r="S61" s="34">
        <f t="shared" si="2"/>
        <v>0</v>
      </c>
      <c r="T61" s="34">
        <f t="shared" si="2"/>
        <v>0</v>
      </c>
      <c r="U61" s="34">
        <f t="shared" si="2"/>
        <v>0</v>
      </c>
      <c r="V61" s="34">
        <f t="shared" si="2"/>
        <v>0</v>
      </c>
      <c r="W61" s="34">
        <f t="shared" si="2"/>
        <v>0</v>
      </c>
      <c r="X61" s="34">
        <f t="shared" si="2"/>
        <v>0</v>
      </c>
      <c r="Y61" s="34">
        <f t="shared" si="2"/>
        <v>0</v>
      </c>
      <c r="Z61" s="35">
        <f t="shared" si="2"/>
        <v>0</v>
      </c>
      <c r="AA61" s="48">
        <f t="shared" si="2"/>
        <v>0</v>
      </c>
      <c r="AB61" s="24">
        <f t="shared" si="2"/>
        <v>0</v>
      </c>
      <c r="AC61" s="21">
        <f t="shared" si="2"/>
        <v>0</v>
      </c>
      <c r="AD61" s="170">
        <f t="shared" si="2"/>
        <v>0</v>
      </c>
      <c r="AE61" s="171">
        <f t="shared" si="2"/>
        <v>0</v>
      </c>
      <c r="AF61" s="265" t="s">
        <v>70</v>
      </c>
      <c r="AG61" s="256"/>
      <c r="AH61" s="12"/>
    </row>
    <row r="62" spans="1:34" ht="21.75" x14ac:dyDescent="0.35">
      <c r="A62" s="9"/>
      <c r="B62" s="74"/>
      <c r="C62" s="17"/>
      <c r="D62" s="17"/>
      <c r="E62" s="17"/>
      <c r="F62" s="17"/>
      <c r="G62" s="17"/>
      <c r="H62" s="17"/>
      <c r="I62" s="17"/>
      <c r="J62" s="17"/>
      <c r="K62" s="71"/>
      <c r="L62" s="70"/>
      <c r="M62" s="17"/>
      <c r="N62" s="17"/>
      <c r="O62" s="17"/>
      <c r="P62" s="71"/>
      <c r="Q62" s="70"/>
      <c r="R62" s="17"/>
      <c r="S62" s="17"/>
      <c r="T62" s="17"/>
      <c r="U62" s="17"/>
      <c r="V62" s="17"/>
      <c r="W62" s="17"/>
      <c r="X62" s="17"/>
      <c r="Y62" s="17"/>
      <c r="Z62" s="71"/>
      <c r="AA62" s="47"/>
      <c r="AB62" s="43"/>
      <c r="AC62" s="79"/>
      <c r="AD62" s="172">
        <f>'پہلی جمعرات'!AD62</f>
        <v>0</v>
      </c>
      <c r="AE62" s="173">
        <f>'پہلی جمعرات'!AE62</f>
        <v>0</v>
      </c>
      <c r="AF62" s="132" t="str">
        <f>'پہلی جمعرات'!AF62</f>
        <v>شُمالی لاہور</v>
      </c>
      <c r="AG62" s="19">
        <v>34</v>
      </c>
      <c r="AH62" s="12"/>
    </row>
    <row r="63" spans="1:34" ht="21.75" x14ac:dyDescent="0.35">
      <c r="A63" s="9"/>
      <c r="B63" s="74"/>
      <c r="C63" s="17"/>
      <c r="D63" s="17"/>
      <c r="E63" s="17"/>
      <c r="F63" s="17"/>
      <c r="G63" s="17"/>
      <c r="H63" s="17"/>
      <c r="I63" s="17"/>
      <c r="J63" s="17"/>
      <c r="K63" s="71"/>
      <c r="L63" s="70"/>
      <c r="M63" s="17"/>
      <c r="N63" s="17"/>
      <c r="O63" s="17"/>
      <c r="P63" s="71"/>
      <c r="Q63" s="70"/>
      <c r="R63" s="17"/>
      <c r="S63" s="17"/>
      <c r="T63" s="17"/>
      <c r="U63" s="17"/>
      <c r="V63" s="17"/>
      <c r="W63" s="17"/>
      <c r="X63" s="17"/>
      <c r="Y63" s="17"/>
      <c r="Z63" s="71"/>
      <c r="AA63" s="47"/>
      <c r="AB63" s="43"/>
      <c r="AC63" s="79"/>
      <c r="AD63" s="166">
        <f>'پہلی جمعرات'!AD63</f>
        <v>0</v>
      </c>
      <c r="AE63" s="167">
        <f>'پہلی جمعرات'!AE63</f>
        <v>0</v>
      </c>
      <c r="AF63" s="132" t="str">
        <f>'پہلی جمعرات'!AF63</f>
        <v>جُنوبی لاہور</v>
      </c>
      <c r="AG63" s="19">
        <v>35</v>
      </c>
      <c r="AH63" s="12"/>
    </row>
    <row r="64" spans="1:34" ht="21.75" x14ac:dyDescent="0.35">
      <c r="A64" s="9"/>
      <c r="B64" s="74"/>
      <c r="C64" s="17"/>
      <c r="D64" s="17"/>
      <c r="E64" s="17"/>
      <c r="F64" s="17"/>
      <c r="G64" s="17"/>
      <c r="H64" s="17"/>
      <c r="I64" s="17"/>
      <c r="J64" s="17"/>
      <c r="K64" s="71"/>
      <c r="L64" s="70"/>
      <c r="M64" s="17"/>
      <c r="N64" s="17"/>
      <c r="O64" s="17"/>
      <c r="P64" s="71"/>
      <c r="Q64" s="70"/>
      <c r="R64" s="17"/>
      <c r="S64" s="17"/>
      <c r="T64" s="17"/>
      <c r="U64" s="17"/>
      <c r="V64" s="17"/>
      <c r="W64" s="17"/>
      <c r="X64" s="17"/>
      <c r="Y64" s="17"/>
      <c r="Z64" s="71"/>
      <c r="AA64" s="47"/>
      <c r="AB64" s="43"/>
      <c r="AC64" s="79"/>
      <c r="AD64" s="166">
        <f>'پہلی جمعرات'!AD64</f>
        <v>0</v>
      </c>
      <c r="AE64" s="167">
        <f>'پہلی جمعرات'!AE64</f>
        <v>0</v>
      </c>
      <c r="AF64" s="132" t="str">
        <f>'پہلی جمعرات'!AF64</f>
        <v>گوجرانوالہ</v>
      </c>
      <c r="AG64" s="19">
        <v>36</v>
      </c>
      <c r="AH64" s="12"/>
    </row>
    <row r="65" spans="1:34" ht="21.75" x14ac:dyDescent="0.35">
      <c r="A65" s="9"/>
      <c r="B65" s="74"/>
      <c r="C65" s="17"/>
      <c r="D65" s="17"/>
      <c r="E65" s="17"/>
      <c r="F65" s="17"/>
      <c r="G65" s="17"/>
      <c r="H65" s="17"/>
      <c r="I65" s="17"/>
      <c r="J65" s="17"/>
      <c r="K65" s="71"/>
      <c r="L65" s="70"/>
      <c r="M65" s="17"/>
      <c r="N65" s="17"/>
      <c r="O65" s="17"/>
      <c r="P65" s="71"/>
      <c r="Q65" s="70"/>
      <c r="R65" s="17"/>
      <c r="S65" s="17"/>
      <c r="T65" s="17"/>
      <c r="U65" s="17"/>
      <c r="V65" s="17"/>
      <c r="W65" s="17"/>
      <c r="X65" s="17"/>
      <c r="Y65" s="17"/>
      <c r="Z65" s="71"/>
      <c r="AA65" s="47"/>
      <c r="AB65" s="43"/>
      <c r="AC65" s="79"/>
      <c r="AD65" s="166">
        <f>'پہلی جمعرات'!AD65</f>
        <v>0</v>
      </c>
      <c r="AE65" s="167">
        <f>'پہلی جمعرات'!AE65</f>
        <v>0</v>
      </c>
      <c r="AF65" s="132" t="str">
        <f>'پہلی جمعرات'!AF65</f>
        <v>حافظ آباد</v>
      </c>
      <c r="AG65" s="19">
        <v>37</v>
      </c>
      <c r="AH65" s="12"/>
    </row>
    <row r="66" spans="1:34" ht="21.75" x14ac:dyDescent="0.35">
      <c r="A66" s="9"/>
      <c r="B66" s="74"/>
      <c r="C66" s="17"/>
      <c r="D66" s="17"/>
      <c r="E66" s="17"/>
      <c r="F66" s="17"/>
      <c r="G66" s="17"/>
      <c r="H66" s="17"/>
      <c r="I66" s="17"/>
      <c r="J66" s="17"/>
      <c r="K66" s="71"/>
      <c r="L66" s="70"/>
      <c r="M66" s="17"/>
      <c r="N66" s="17"/>
      <c r="O66" s="17"/>
      <c r="P66" s="71"/>
      <c r="Q66" s="70"/>
      <c r="R66" s="17"/>
      <c r="S66" s="17"/>
      <c r="T66" s="17"/>
      <c r="U66" s="17"/>
      <c r="V66" s="17"/>
      <c r="W66" s="17"/>
      <c r="X66" s="17"/>
      <c r="Y66" s="17"/>
      <c r="Z66" s="71"/>
      <c r="AA66" s="47"/>
      <c r="AB66" s="43"/>
      <c r="AC66" s="79"/>
      <c r="AD66" s="166">
        <f>'پہلی جمعرات'!AD66</f>
        <v>0</v>
      </c>
      <c r="AE66" s="167">
        <f>'پہلی جمعرات'!AE66</f>
        <v>0</v>
      </c>
      <c r="AF66" s="132" t="str">
        <f>'پہلی جمعرات'!AF66</f>
        <v>ڈیرہ اسماعیل خان</v>
      </c>
      <c r="AG66" s="19">
        <v>38</v>
      </c>
      <c r="AH66" s="12"/>
    </row>
    <row r="67" spans="1:34" ht="21.75" x14ac:dyDescent="0.35">
      <c r="A67" s="9"/>
      <c r="B67" s="74"/>
      <c r="C67" s="17"/>
      <c r="D67" s="17"/>
      <c r="E67" s="17"/>
      <c r="F67" s="17"/>
      <c r="G67" s="17"/>
      <c r="H67" s="17"/>
      <c r="I67" s="17"/>
      <c r="J67" s="17"/>
      <c r="K67" s="71"/>
      <c r="L67" s="70"/>
      <c r="M67" s="17"/>
      <c r="N67" s="17"/>
      <c r="O67" s="17"/>
      <c r="P67" s="71"/>
      <c r="Q67" s="70"/>
      <c r="R67" s="17"/>
      <c r="S67" s="17"/>
      <c r="T67" s="17"/>
      <c r="U67" s="17"/>
      <c r="V67" s="17"/>
      <c r="W67" s="17"/>
      <c r="X67" s="17"/>
      <c r="Y67" s="17"/>
      <c r="Z67" s="71"/>
      <c r="AA67" s="47"/>
      <c r="AB67" s="43"/>
      <c r="AC67" s="79"/>
      <c r="AD67" s="166">
        <f>'پہلی جمعرات'!AD67</f>
        <v>0</v>
      </c>
      <c r="AE67" s="167">
        <f>'پہلی جمعرات'!AE67</f>
        <v>0</v>
      </c>
      <c r="AF67" s="132" t="str">
        <f>'پہلی جمعرات'!AF67</f>
        <v>پشاور</v>
      </c>
      <c r="AG67" s="19">
        <v>39</v>
      </c>
      <c r="AH67" s="12"/>
    </row>
    <row r="68" spans="1:34" ht="21.75" x14ac:dyDescent="0.35">
      <c r="A68" s="9"/>
      <c r="B68" s="74"/>
      <c r="C68" s="17"/>
      <c r="D68" s="17"/>
      <c r="E68" s="17"/>
      <c r="F68" s="17"/>
      <c r="G68" s="17"/>
      <c r="H68" s="17"/>
      <c r="I68" s="17"/>
      <c r="J68" s="17"/>
      <c r="K68" s="71"/>
      <c r="L68" s="70"/>
      <c r="M68" s="17"/>
      <c r="N68" s="17"/>
      <c r="O68" s="17"/>
      <c r="P68" s="71"/>
      <c r="Q68" s="70"/>
      <c r="R68" s="17"/>
      <c r="S68" s="17"/>
      <c r="T68" s="17"/>
      <c r="U68" s="17"/>
      <c r="V68" s="17"/>
      <c r="W68" s="17"/>
      <c r="X68" s="17"/>
      <c r="Y68" s="17"/>
      <c r="Z68" s="71"/>
      <c r="AA68" s="47"/>
      <c r="AB68" s="43"/>
      <c r="AC68" s="79"/>
      <c r="AD68" s="166">
        <f>'پہلی جمعرات'!AD68</f>
        <v>0</v>
      </c>
      <c r="AE68" s="167">
        <f>'پہلی جمعرات'!AE68</f>
        <v>0</v>
      </c>
      <c r="AF68" s="132" t="str">
        <f>'پہلی جمعرات'!AF68</f>
        <v xml:space="preserve"> ہزارہ</v>
      </c>
      <c r="AG68" s="19">
        <v>40</v>
      </c>
      <c r="AH68" s="12"/>
    </row>
    <row r="69" spans="1:34" ht="22.5" thickBot="1" x14ac:dyDescent="0.4">
      <c r="A69" s="9"/>
      <c r="B69" s="74"/>
      <c r="C69" s="17"/>
      <c r="D69" s="17"/>
      <c r="E69" s="17"/>
      <c r="F69" s="17"/>
      <c r="G69" s="17"/>
      <c r="H69" s="17"/>
      <c r="I69" s="17"/>
      <c r="J69" s="17"/>
      <c r="K69" s="71"/>
      <c r="L69" s="70"/>
      <c r="M69" s="17"/>
      <c r="N69" s="17"/>
      <c r="O69" s="17"/>
      <c r="P69" s="71"/>
      <c r="Q69" s="70"/>
      <c r="R69" s="17"/>
      <c r="S69" s="17"/>
      <c r="T69" s="17"/>
      <c r="U69" s="17"/>
      <c r="V69" s="17"/>
      <c r="W69" s="17"/>
      <c r="X69" s="17"/>
      <c r="Y69" s="17"/>
      <c r="Z69" s="71"/>
      <c r="AA69" s="47"/>
      <c r="AB69" s="43"/>
      <c r="AC69" s="79"/>
      <c r="AD69" s="166">
        <f>'پہلی جمعرات'!AD69</f>
        <v>0</v>
      </c>
      <c r="AE69" s="167">
        <f>'پہلی جمعرات'!AE69</f>
        <v>0</v>
      </c>
      <c r="AF69" s="132" t="str">
        <f>'پہلی جمعرات'!AF69</f>
        <v>گلگت بلتستان</v>
      </c>
      <c r="AG69" s="19">
        <v>41</v>
      </c>
      <c r="AH69" s="12"/>
    </row>
    <row r="70" spans="1:34" ht="22.5" hidden="1" customHeight="1" x14ac:dyDescent="0.35">
      <c r="A70" s="9"/>
      <c r="B70" s="74"/>
      <c r="C70" s="17"/>
      <c r="D70" s="17"/>
      <c r="E70" s="17"/>
      <c r="F70" s="17"/>
      <c r="G70" s="17"/>
      <c r="H70" s="17"/>
      <c r="I70" s="17"/>
      <c r="J70" s="17"/>
      <c r="K70" s="71"/>
      <c r="L70" s="70"/>
      <c r="M70" s="17"/>
      <c r="N70" s="17"/>
      <c r="O70" s="17"/>
      <c r="P70" s="71"/>
      <c r="Q70" s="70"/>
      <c r="R70" s="17"/>
      <c r="S70" s="17"/>
      <c r="T70" s="17"/>
      <c r="U70" s="17"/>
      <c r="V70" s="17"/>
      <c r="W70" s="17"/>
      <c r="X70" s="17"/>
      <c r="Y70" s="17"/>
      <c r="Z70" s="71"/>
      <c r="AA70" s="47"/>
      <c r="AB70" s="43"/>
      <c r="AC70" s="79"/>
      <c r="AD70" s="166">
        <f>'پہلی جمعرات'!AD70</f>
        <v>0</v>
      </c>
      <c r="AE70" s="167">
        <f>'پہلی جمعرات'!AE70</f>
        <v>0</v>
      </c>
      <c r="AF70" s="132">
        <f>'پہلی جمعرات'!AF70</f>
        <v>0</v>
      </c>
      <c r="AG70" s="19"/>
      <c r="AH70" s="12"/>
    </row>
    <row r="71" spans="1:34" ht="22.5" hidden="1" customHeight="1" x14ac:dyDescent="0.35">
      <c r="A71" s="9"/>
      <c r="B71" s="74"/>
      <c r="C71" s="17"/>
      <c r="D71" s="17"/>
      <c r="E71" s="17"/>
      <c r="F71" s="17"/>
      <c r="G71" s="17"/>
      <c r="H71" s="17"/>
      <c r="I71" s="17"/>
      <c r="J71" s="17"/>
      <c r="K71" s="71"/>
      <c r="L71" s="70"/>
      <c r="M71" s="17"/>
      <c r="N71" s="17"/>
      <c r="O71" s="17"/>
      <c r="P71" s="71"/>
      <c r="Q71" s="70"/>
      <c r="R71" s="17"/>
      <c r="S71" s="17"/>
      <c r="T71" s="17"/>
      <c r="U71" s="17"/>
      <c r="V71" s="17"/>
      <c r="W71" s="17"/>
      <c r="X71" s="17"/>
      <c r="Y71" s="17"/>
      <c r="Z71" s="71"/>
      <c r="AA71" s="47"/>
      <c r="AB71" s="43"/>
      <c r="AC71" s="79"/>
      <c r="AD71" s="166">
        <f>'پہلی جمعرات'!AD71</f>
        <v>0</v>
      </c>
      <c r="AE71" s="167">
        <f>'پہلی جمعرات'!AE71</f>
        <v>0</v>
      </c>
      <c r="AF71" s="132">
        <f>'پہلی جمعرات'!AF71</f>
        <v>0</v>
      </c>
      <c r="AG71" s="19"/>
      <c r="AH71" s="12"/>
    </row>
    <row r="72" spans="1:34" ht="22.5" hidden="1" customHeight="1" thickBot="1" x14ac:dyDescent="0.4">
      <c r="A72" s="9"/>
      <c r="B72" s="74"/>
      <c r="C72" s="17"/>
      <c r="D72" s="17"/>
      <c r="E72" s="17"/>
      <c r="F72" s="17"/>
      <c r="G72" s="17"/>
      <c r="H72" s="17"/>
      <c r="I72" s="17"/>
      <c r="J72" s="17"/>
      <c r="K72" s="71"/>
      <c r="L72" s="70"/>
      <c r="M72" s="17"/>
      <c r="N72" s="17"/>
      <c r="O72" s="17"/>
      <c r="P72" s="71"/>
      <c r="Q72" s="70"/>
      <c r="R72" s="17"/>
      <c r="S72" s="17"/>
      <c r="T72" s="17"/>
      <c r="U72" s="17"/>
      <c r="V72" s="17"/>
      <c r="W72" s="17"/>
      <c r="X72" s="17"/>
      <c r="Y72" s="17"/>
      <c r="Z72" s="71"/>
      <c r="AA72" s="47"/>
      <c r="AB72" s="43"/>
      <c r="AC72" s="79"/>
      <c r="AD72" s="166">
        <f>'پہلی جمعرات'!AD72</f>
        <v>0</v>
      </c>
      <c r="AE72" s="167">
        <f>'پہلی جمعرات'!AE72</f>
        <v>0</v>
      </c>
      <c r="AF72" s="132">
        <f>'پہلی جمعرات'!AF72</f>
        <v>0</v>
      </c>
      <c r="AG72" s="19"/>
      <c r="AH72" s="12"/>
    </row>
    <row r="73" spans="1:34" ht="22.5" thickBot="1" x14ac:dyDescent="0.4">
      <c r="A73" s="9"/>
      <c r="B73" s="33">
        <f t="shared" ref="B73:AE73" si="3">SUM(B62:B72)</f>
        <v>0</v>
      </c>
      <c r="C73" s="34">
        <f t="shared" si="3"/>
        <v>0</v>
      </c>
      <c r="D73" s="34">
        <f t="shared" si="3"/>
        <v>0</v>
      </c>
      <c r="E73" s="34">
        <f t="shared" si="3"/>
        <v>0</v>
      </c>
      <c r="F73" s="34">
        <f t="shared" si="3"/>
        <v>0</v>
      </c>
      <c r="G73" s="34">
        <f t="shared" si="3"/>
        <v>0</v>
      </c>
      <c r="H73" s="34">
        <f t="shared" si="3"/>
        <v>0</v>
      </c>
      <c r="I73" s="34">
        <f t="shared" si="3"/>
        <v>0</v>
      </c>
      <c r="J73" s="34">
        <f t="shared" si="3"/>
        <v>0</v>
      </c>
      <c r="K73" s="35">
        <f t="shared" si="3"/>
        <v>0</v>
      </c>
      <c r="L73" s="48">
        <f t="shared" si="3"/>
        <v>0</v>
      </c>
      <c r="M73" s="34">
        <f t="shared" si="3"/>
        <v>0</v>
      </c>
      <c r="N73" s="34">
        <f t="shared" si="3"/>
        <v>0</v>
      </c>
      <c r="O73" s="34">
        <f t="shared" si="3"/>
        <v>0</v>
      </c>
      <c r="P73" s="35">
        <f t="shared" si="3"/>
        <v>0</v>
      </c>
      <c r="Q73" s="48">
        <f t="shared" si="3"/>
        <v>0</v>
      </c>
      <c r="R73" s="34">
        <f t="shared" si="3"/>
        <v>0</v>
      </c>
      <c r="S73" s="34">
        <f t="shared" si="3"/>
        <v>0</v>
      </c>
      <c r="T73" s="34">
        <f t="shared" si="3"/>
        <v>0</v>
      </c>
      <c r="U73" s="34">
        <f t="shared" si="3"/>
        <v>0</v>
      </c>
      <c r="V73" s="34">
        <f t="shared" si="3"/>
        <v>0</v>
      </c>
      <c r="W73" s="34">
        <f t="shared" si="3"/>
        <v>0</v>
      </c>
      <c r="X73" s="34">
        <f t="shared" si="3"/>
        <v>0</v>
      </c>
      <c r="Y73" s="34">
        <f t="shared" si="3"/>
        <v>0</v>
      </c>
      <c r="Z73" s="35">
        <f t="shared" si="3"/>
        <v>0</v>
      </c>
      <c r="AA73" s="48">
        <f t="shared" si="3"/>
        <v>0</v>
      </c>
      <c r="AB73" s="24">
        <f t="shared" si="3"/>
        <v>0</v>
      </c>
      <c r="AC73" s="21">
        <f t="shared" si="3"/>
        <v>0</v>
      </c>
      <c r="AD73" s="170">
        <f t="shared" si="3"/>
        <v>0</v>
      </c>
      <c r="AE73" s="171">
        <f t="shared" si="3"/>
        <v>0</v>
      </c>
      <c r="AF73" s="265" t="s">
        <v>79</v>
      </c>
      <c r="AG73" s="256"/>
      <c r="AH73" s="12"/>
    </row>
    <row r="74" spans="1:34" ht="21.75" x14ac:dyDescent="0.35">
      <c r="A74" s="9"/>
      <c r="B74" s="74"/>
      <c r="C74" s="17"/>
      <c r="D74" s="17"/>
      <c r="E74" s="17"/>
      <c r="F74" s="17"/>
      <c r="G74" s="17"/>
      <c r="H74" s="17"/>
      <c r="I74" s="17"/>
      <c r="J74" s="17"/>
      <c r="K74" s="71"/>
      <c r="L74" s="70"/>
      <c r="M74" s="17"/>
      <c r="N74" s="17"/>
      <c r="O74" s="17"/>
      <c r="P74" s="71"/>
      <c r="Q74" s="70"/>
      <c r="R74" s="17"/>
      <c r="S74" s="17"/>
      <c r="T74" s="17"/>
      <c r="U74" s="17"/>
      <c r="V74" s="17"/>
      <c r="W74" s="17"/>
      <c r="X74" s="17"/>
      <c r="Y74" s="17"/>
      <c r="Z74" s="71"/>
      <c r="AA74" s="47"/>
      <c r="AB74" s="43"/>
      <c r="AC74" s="79"/>
      <c r="AD74" s="172">
        <f>'پہلی جمعرات'!AD74</f>
        <v>0</v>
      </c>
      <c r="AE74" s="173">
        <f>'پہلی جمعرات'!AE74</f>
        <v>0</v>
      </c>
      <c r="AF74" s="134" t="str">
        <f>'پہلی جمعرات'!AF74</f>
        <v>پنڈی، اسلام آباد</v>
      </c>
      <c r="AG74" s="19">
        <v>42</v>
      </c>
      <c r="AH74" s="12"/>
    </row>
    <row r="75" spans="1:34" ht="21.75" x14ac:dyDescent="0.35">
      <c r="A75" s="9"/>
      <c r="B75" s="74"/>
      <c r="C75" s="17"/>
      <c r="D75" s="17"/>
      <c r="E75" s="17"/>
      <c r="F75" s="17"/>
      <c r="G75" s="17"/>
      <c r="H75" s="17"/>
      <c r="I75" s="17"/>
      <c r="J75" s="17"/>
      <c r="K75" s="71"/>
      <c r="L75" s="70"/>
      <c r="M75" s="17"/>
      <c r="N75" s="17"/>
      <c r="O75" s="17"/>
      <c r="P75" s="71"/>
      <c r="Q75" s="70"/>
      <c r="R75" s="17"/>
      <c r="S75" s="17"/>
      <c r="T75" s="17"/>
      <c r="U75" s="17"/>
      <c r="V75" s="17"/>
      <c r="W75" s="17"/>
      <c r="X75" s="17"/>
      <c r="Y75" s="17"/>
      <c r="Z75" s="71"/>
      <c r="AA75" s="47"/>
      <c r="AB75" s="43"/>
      <c r="AC75" s="79"/>
      <c r="AD75" s="166">
        <f>'پہلی جمعرات'!AD75</f>
        <v>0</v>
      </c>
      <c r="AE75" s="167">
        <f>'پہلی جمعرات'!AE75</f>
        <v>0</v>
      </c>
      <c r="AF75" s="134" t="str">
        <f>'پہلی جمعرات'!AF75</f>
        <v>واہ کینٹ</v>
      </c>
      <c r="AG75" s="19">
        <v>43</v>
      </c>
      <c r="AH75" s="12"/>
    </row>
    <row r="76" spans="1:34" ht="21.75" x14ac:dyDescent="0.35">
      <c r="A76" s="9"/>
      <c r="B76" s="74"/>
      <c r="C76" s="17"/>
      <c r="D76" s="17"/>
      <c r="E76" s="17"/>
      <c r="F76" s="17"/>
      <c r="G76" s="17"/>
      <c r="H76" s="17"/>
      <c r="I76" s="17"/>
      <c r="J76" s="17"/>
      <c r="K76" s="71"/>
      <c r="L76" s="70"/>
      <c r="M76" s="17"/>
      <c r="N76" s="17"/>
      <c r="O76" s="17"/>
      <c r="P76" s="71"/>
      <c r="Q76" s="70"/>
      <c r="R76" s="17"/>
      <c r="S76" s="17"/>
      <c r="T76" s="17"/>
      <c r="U76" s="17"/>
      <c r="V76" s="17"/>
      <c r="W76" s="17"/>
      <c r="X76" s="17"/>
      <c r="Y76" s="18"/>
      <c r="Z76" s="71"/>
      <c r="AA76" s="47"/>
      <c r="AB76" s="43"/>
      <c r="AC76" s="79"/>
      <c r="AD76" s="166">
        <f>'پہلی جمعرات'!AD76</f>
        <v>0</v>
      </c>
      <c r="AE76" s="167">
        <f>'پہلی جمعرات'!AE76</f>
        <v>0</v>
      </c>
      <c r="AF76" s="134" t="str">
        <f>'پہلی جمعرات'!AF76</f>
        <v>جہلم چکوال</v>
      </c>
      <c r="AG76" s="19">
        <v>44</v>
      </c>
      <c r="AH76" s="12"/>
    </row>
    <row r="77" spans="1:34" ht="21.75" x14ac:dyDescent="0.35">
      <c r="A77" s="9"/>
      <c r="B77" s="74"/>
      <c r="C77" s="18"/>
      <c r="D77" s="18"/>
      <c r="E77" s="17"/>
      <c r="F77" s="17"/>
      <c r="G77" s="17"/>
      <c r="H77" s="17"/>
      <c r="I77" s="18"/>
      <c r="J77" s="18"/>
      <c r="K77" s="71"/>
      <c r="L77" s="70"/>
      <c r="M77" s="18"/>
      <c r="N77" s="18"/>
      <c r="O77" s="18"/>
      <c r="P77" s="41"/>
      <c r="Q77" s="65"/>
      <c r="R77" s="17"/>
      <c r="S77" s="17"/>
      <c r="T77" s="17"/>
      <c r="U77" s="17"/>
      <c r="V77" s="17"/>
      <c r="W77" s="18"/>
      <c r="X77" s="18"/>
      <c r="Y77" s="72"/>
      <c r="Z77" s="71"/>
      <c r="AA77" s="47"/>
      <c r="AB77" s="43"/>
      <c r="AC77" s="79"/>
      <c r="AD77" s="166">
        <f>'پہلی جمعرات'!AD77</f>
        <v>0</v>
      </c>
      <c r="AE77" s="167">
        <f>'پہلی جمعرات'!AE77</f>
        <v>0</v>
      </c>
      <c r="AF77" s="134" t="str">
        <f>'پہلی جمعرات'!AF77</f>
        <v>سیالکوٹ</v>
      </c>
      <c r="AG77" s="19">
        <v>45</v>
      </c>
      <c r="AH77" s="12"/>
    </row>
    <row r="78" spans="1:34" ht="19.5" customHeight="1" x14ac:dyDescent="0.35">
      <c r="A78" s="9"/>
      <c r="B78" s="40"/>
      <c r="C78" s="18"/>
      <c r="D78" s="18"/>
      <c r="E78" s="18"/>
      <c r="F78" s="18"/>
      <c r="G78" s="18"/>
      <c r="H78" s="18"/>
      <c r="I78" s="18"/>
      <c r="J78" s="18"/>
      <c r="K78" s="41"/>
      <c r="L78" s="65"/>
      <c r="M78" s="18"/>
      <c r="N78" s="18"/>
      <c r="O78" s="18"/>
      <c r="P78" s="41"/>
      <c r="Q78" s="65"/>
      <c r="R78" s="18"/>
      <c r="S78" s="18"/>
      <c r="T78" s="18"/>
      <c r="U78" s="18"/>
      <c r="V78" s="18"/>
      <c r="W78" s="18"/>
      <c r="X78" s="18"/>
      <c r="Y78" s="42"/>
      <c r="Z78" s="41"/>
      <c r="AA78" s="47"/>
      <c r="AB78" s="43"/>
      <c r="AC78" s="79"/>
      <c r="AD78" s="166">
        <f>'پہلی جمعرات'!AD78</f>
        <v>0</v>
      </c>
      <c r="AE78" s="167">
        <f>'پہلی جمعرات'!AE78</f>
        <v>0</v>
      </c>
      <c r="AF78" s="134" t="str">
        <f>'پہلی جمعرات'!AF78</f>
        <v>میر پورکشمیر</v>
      </c>
      <c r="AG78" s="19">
        <v>46</v>
      </c>
      <c r="AH78" s="12"/>
    </row>
    <row r="79" spans="1:34" ht="22.5" thickBot="1" x14ac:dyDescent="0.4">
      <c r="A79" s="9"/>
      <c r="B79" s="40"/>
      <c r="C79" s="18"/>
      <c r="D79" s="18"/>
      <c r="E79" s="18"/>
      <c r="F79" s="18"/>
      <c r="G79" s="18"/>
      <c r="H79" s="18"/>
      <c r="I79" s="18"/>
      <c r="J79" s="18"/>
      <c r="K79" s="41"/>
      <c r="L79" s="65"/>
      <c r="M79" s="18"/>
      <c r="N79" s="18"/>
      <c r="O79" s="18"/>
      <c r="P79" s="41"/>
      <c r="Q79" s="65"/>
      <c r="R79" s="18"/>
      <c r="S79" s="18"/>
      <c r="T79" s="18"/>
      <c r="U79" s="18"/>
      <c r="V79" s="18"/>
      <c r="W79" s="18"/>
      <c r="X79" s="18"/>
      <c r="Y79" s="42"/>
      <c r="Z79" s="41"/>
      <c r="AA79" s="47"/>
      <c r="AB79" s="43"/>
      <c r="AC79" s="79"/>
      <c r="AD79" s="166">
        <f>'پہلی جمعرات'!AD79</f>
        <v>0</v>
      </c>
      <c r="AE79" s="167">
        <f>'پہلی جمعرات'!AE79</f>
        <v>0</v>
      </c>
      <c r="AF79" s="134" t="str">
        <f>'پہلی جمعرات'!AF79</f>
        <v>مظفر آباد</v>
      </c>
      <c r="AG79" s="19">
        <v>47</v>
      </c>
      <c r="AH79" s="12"/>
    </row>
    <row r="80" spans="1:34" ht="22.5" hidden="1" customHeight="1" x14ac:dyDescent="0.35">
      <c r="A80" s="9"/>
      <c r="B80" s="40"/>
      <c r="C80" s="18"/>
      <c r="D80" s="18"/>
      <c r="E80" s="18"/>
      <c r="F80" s="18"/>
      <c r="G80" s="18"/>
      <c r="H80" s="18"/>
      <c r="I80" s="18"/>
      <c r="J80" s="18"/>
      <c r="K80" s="41"/>
      <c r="L80" s="65"/>
      <c r="M80" s="18"/>
      <c r="N80" s="18"/>
      <c r="O80" s="18"/>
      <c r="P80" s="41"/>
      <c r="Q80" s="65"/>
      <c r="R80" s="18"/>
      <c r="S80" s="18"/>
      <c r="T80" s="18"/>
      <c r="U80" s="18"/>
      <c r="V80" s="18"/>
      <c r="W80" s="18"/>
      <c r="X80" s="18"/>
      <c r="Y80" s="42"/>
      <c r="Z80" s="41"/>
      <c r="AA80" s="47"/>
      <c r="AB80" s="43"/>
      <c r="AC80" s="79"/>
      <c r="AD80" s="166">
        <f>'پہلی جمعرات'!AD80</f>
        <v>0</v>
      </c>
      <c r="AE80" s="167">
        <f>'پہلی جمعرات'!AE80</f>
        <v>0</v>
      </c>
      <c r="AF80" s="134">
        <f>'پہلی جمعرات'!AF80</f>
        <v>0</v>
      </c>
      <c r="AG80" s="19"/>
      <c r="AH80" s="12"/>
    </row>
    <row r="81" spans="1:34" ht="22.5" hidden="1" customHeight="1" x14ac:dyDescent="0.35">
      <c r="A81" s="9"/>
      <c r="B81" s="40"/>
      <c r="C81" s="18"/>
      <c r="D81" s="18"/>
      <c r="E81" s="18"/>
      <c r="F81" s="18"/>
      <c r="G81" s="18"/>
      <c r="H81" s="18"/>
      <c r="I81" s="18"/>
      <c r="J81" s="18"/>
      <c r="K81" s="41"/>
      <c r="L81" s="65"/>
      <c r="M81" s="18"/>
      <c r="N81" s="18"/>
      <c r="O81" s="18"/>
      <c r="P81" s="41"/>
      <c r="Q81" s="65"/>
      <c r="R81" s="18"/>
      <c r="S81" s="18"/>
      <c r="T81" s="18"/>
      <c r="U81" s="18"/>
      <c r="V81" s="18"/>
      <c r="W81" s="18"/>
      <c r="X81" s="18"/>
      <c r="Y81" s="42"/>
      <c r="Z81" s="41"/>
      <c r="AA81" s="47"/>
      <c r="AB81" s="43"/>
      <c r="AC81" s="79"/>
      <c r="AD81" s="166">
        <f>'پہلی جمعرات'!AD81</f>
        <v>0</v>
      </c>
      <c r="AE81" s="167">
        <f>'پہلی جمعرات'!AE81</f>
        <v>0</v>
      </c>
      <c r="AF81" s="134">
        <f>'پہلی جمعرات'!AF81</f>
        <v>0</v>
      </c>
      <c r="AG81" s="19"/>
      <c r="AH81" s="12"/>
    </row>
    <row r="82" spans="1:34" ht="22.5" hidden="1" customHeight="1" thickBot="1" x14ac:dyDescent="0.4">
      <c r="A82" s="9"/>
      <c r="B82" s="74"/>
      <c r="C82" s="17"/>
      <c r="D82" s="17"/>
      <c r="E82" s="17"/>
      <c r="F82" s="17"/>
      <c r="G82" s="17"/>
      <c r="H82" s="17"/>
      <c r="I82" s="17"/>
      <c r="J82" s="17"/>
      <c r="K82" s="71"/>
      <c r="L82" s="70"/>
      <c r="M82" s="17"/>
      <c r="N82" s="17"/>
      <c r="O82" s="17"/>
      <c r="P82" s="71"/>
      <c r="Q82" s="70"/>
      <c r="R82" s="17"/>
      <c r="S82" s="17"/>
      <c r="T82" s="17"/>
      <c r="U82" s="17"/>
      <c r="V82" s="17"/>
      <c r="W82" s="17"/>
      <c r="X82" s="17"/>
      <c r="Y82" s="17"/>
      <c r="Z82" s="71"/>
      <c r="AA82" s="47"/>
      <c r="AB82" s="43"/>
      <c r="AC82" s="79"/>
      <c r="AD82" s="166">
        <f>'پہلی جمعرات'!AD82</f>
        <v>0</v>
      </c>
      <c r="AE82" s="167">
        <f>'پہلی جمعرات'!AE82</f>
        <v>0</v>
      </c>
      <c r="AF82" s="134">
        <f>'پہلی جمعرات'!AF82</f>
        <v>0</v>
      </c>
      <c r="AG82" s="19"/>
      <c r="AH82" s="12"/>
    </row>
    <row r="83" spans="1:34" ht="22.5" thickBot="1" x14ac:dyDescent="0.4">
      <c r="A83" s="9"/>
      <c r="B83" s="33">
        <f>SUM(B74:B82)</f>
        <v>0</v>
      </c>
      <c r="C83" s="34">
        <f t="shared" ref="C83:AE83" si="4">SUM(C74:C82)</f>
        <v>0</v>
      </c>
      <c r="D83" s="34">
        <f t="shared" si="4"/>
        <v>0</v>
      </c>
      <c r="E83" s="34">
        <f t="shared" si="4"/>
        <v>0</v>
      </c>
      <c r="F83" s="34">
        <f t="shared" si="4"/>
        <v>0</v>
      </c>
      <c r="G83" s="34">
        <f t="shared" si="4"/>
        <v>0</v>
      </c>
      <c r="H83" s="34">
        <f t="shared" si="4"/>
        <v>0</v>
      </c>
      <c r="I83" s="34">
        <f t="shared" si="4"/>
        <v>0</v>
      </c>
      <c r="J83" s="34">
        <f t="shared" si="4"/>
        <v>0</v>
      </c>
      <c r="K83" s="35">
        <f t="shared" si="4"/>
        <v>0</v>
      </c>
      <c r="L83" s="48">
        <f t="shared" si="4"/>
        <v>0</v>
      </c>
      <c r="M83" s="34">
        <f t="shared" si="4"/>
        <v>0</v>
      </c>
      <c r="N83" s="34">
        <f t="shared" si="4"/>
        <v>0</v>
      </c>
      <c r="O83" s="34">
        <f t="shared" si="4"/>
        <v>0</v>
      </c>
      <c r="P83" s="35">
        <f t="shared" si="4"/>
        <v>0</v>
      </c>
      <c r="Q83" s="48">
        <f t="shared" si="4"/>
        <v>0</v>
      </c>
      <c r="R83" s="34">
        <f t="shared" si="4"/>
        <v>0</v>
      </c>
      <c r="S83" s="34">
        <f t="shared" si="4"/>
        <v>0</v>
      </c>
      <c r="T83" s="34">
        <f t="shared" si="4"/>
        <v>0</v>
      </c>
      <c r="U83" s="34">
        <f t="shared" si="4"/>
        <v>0</v>
      </c>
      <c r="V83" s="34">
        <f t="shared" si="4"/>
        <v>0</v>
      </c>
      <c r="W83" s="34">
        <f t="shared" si="4"/>
        <v>0</v>
      </c>
      <c r="X83" s="34">
        <f t="shared" si="4"/>
        <v>0</v>
      </c>
      <c r="Y83" s="34">
        <f t="shared" si="4"/>
        <v>0</v>
      </c>
      <c r="Z83" s="35">
        <f t="shared" si="4"/>
        <v>0</v>
      </c>
      <c r="AA83" s="48">
        <f t="shared" si="4"/>
        <v>0</v>
      </c>
      <c r="AB83" s="24">
        <f t="shared" si="4"/>
        <v>0</v>
      </c>
      <c r="AC83" s="21">
        <f t="shared" si="4"/>
        <v>0</v>
      </c>
      <c r="AD83" s="48">
        <f t="shared" si="4"/>
        <v>0</v>
      </c>
      <c r="AE83" s="35">
        <f t="shared" si="4"/>
        <v>0</v>
      </c>
      <c r="AF83" s="265" t="s">
        <v>85</v>
      </c>
      <c r="AG83" s="256"/>
      <c r="AH83" s="12"/>
    </row>
    <row r="84" spans="1:34" ht="28.5" customHeight="1" thickBot="1" x14ac:dyDescent="0.4">
      <c r="A84" s="9"/>
      <c r="B84" s="33">
        <f>SUM(B83,B73,B61,B46,B33,B21)</f>
        <v>0</v>
      </c>
      <c r="C84" s="34">
        <f t="shared" ref="C84:AE84" si="5">SUM(C83,C73,C61,C46,C33,C21)</f>
        <v>0</v>
      </c>
      <c r="D84" s="34">
        <f t="shared" si="5"/>
        <v>0</v>
      </c>
      <c r="E84" s="34">
        <f t="shared" si="5"/>
        <v>0</v>
      </c>
      <c r="F84" s="34">
        <f t="shared" si="5"/>
        <v>0</v>
      </c>
      <c r="G84" s="34">
        <f t="shared" si="5"/>
        <v>0</v>
      </c>
      <c r="H84" s="34">
        <f t="shared" si="5"/>
        <v>0</v>
      </c>
      <c r="I84" s="34">
        <f t="shared" si="5"/>
        <v>0</v>
      </c>
      <c r="J84" s="34">
        <f t="shared" si="5"/>
        <v>0</v>
      </c>
      <c r="K84" s="35">
        <f t="shared" si="5"/>
        <v>0</v>
      </c>
      <c r="L84" s="48">
        <f t="shared" si="5"/>
        <v>0</v>
      </c>
      <c r="M84" s="34">
        <f t="shared" si="5"/>
        <v>0</v>
      </c>
      <c r="N84" s="34">
        <f t="shared" si="5"/>
        <v>0</v>
      </c>
      <c r="O84" s="34">
        <f t="shared" si="5"/>
        <v>0</v>
      </c>
      <c r="P84" s="35">
        <f t="shared" si="5"/>
        <v>0</v>
      </c>
      <c r="Q84" s="48">
        <f t="shared" si="5"/>
        <v>0</v>
      </c>
      <c r="R84" s="34">
        <f t="shared" si="5"/>
        <v>0</v>
      </c>
      <c r="S84" s="34">
        <f t="shared" si="5"/>
        <v>0</v>
      </c>
      <c r="T84" s="34">
        <f t="shared" si="5"/>
        <v>0</v>
      </c>
      <c r="U84" s="34">
        <f t="shared" si="5"/>
        <v>0</v>
      </c>
      <c r="V84" s="34">
        <f t="shared" si="5"/>
        <v>0</v>
      </c>
      <c r="W84" s="34">
        <f t="shared" si="5"/>
        <v>0</v>
      </c>
      <c r="X84" s="34">
        <f t="shared" si="5"/>
        <v>0</v>
      </c>
      <c r="Y84" s="34">
        <f t="shared" si="5"/>
        <v>0</v>
      </c>
      <c r="Z84" s="35">
        <f t="shared" si="5"/>
        <v>0</v>
      </c>
      <c r="AA84" s="48">
        <f t="shared" si="5"/>
        <v>0</v>
      </c>
      <c r="AB84" s="24">
        <f t="shared" si="5"/>
        <v>0</v>
      </c>
      <c r="AC84" s="21">
        <f t="shared" si="5"/>
        <v>0</v>
      </c>
      <c r="AD84" s="48">
        <f t="shared" si="5"/>
        <v>0</v>
      </c>
      <c r="AE84" s="35">
        <f t="shared" si="5"/>
        <v>0</v>
      </c>
      <c r="AF84" s="285" t="s">
        <v>86</v>
      </c>
      <c r="AG84" s="258"/>
      <c r="AH84" s="13"/>
    </row>
    <row r="85" spans="1:34" ht="28.5" customHeight="1" thickBot="1" x14ac:dyDescent="0.4">
      <c r="A85" s="9"/>
      <c r="B85" s="38"/>
      <c r="C85" s="22"/>
      <c r="D85" s="22"/>
      <c r="E85" s="22"/>
      <c r="F85" s="22"/>
      <c r="G85" s="22"/>
      <c r="H85" s="22"/>
      <c r="I85" s="22"/>
      <c r="J85" s="22"/>
      <c r="K85" s="39"/>
      <c r="L85" s="49"/>
      <c r="M85" s="22"/>
      <c r="N85" s="22"/>
      <c r="O85" s="22"/>
      <c r="P85" s="39"/>
      <c r="Q85" s="49"/>
      <c r="R85" s="22"/>
      <c r="S85" s="22"/>
      <c r="T85" s="22"/>
      <c r="U85" s="22"/>
      <c r="V85" s="22"/>
      <c r="W85" s="22"/>
      <c r="X85" s="22"/>
      <c r="Y85" s="22"/>
      <c r="Z85" s="39"/>
      <c r="AA85" s="66"/>
      <c r="AB85" s="77"/>
      <c r="AC85" s="80"/>
      <c r="AD85" s="48">
        <f>'پہلی جمعرات'!AD85</f>
        <v>0</v>
      </c>
      <c r="AE85" s="35">
        <f>'پہلی جمعرات'!AE85</f>
        <v>0</v>
      </c>
      <c r="AF85" s="286" t="s">
        <v>87</v>
      </c>
      <c r="AG85" s="267"/>
      <c r="AH85" s="12"/>
    </row>
    <row r="86" spans="1:34" ht="28.5" customHeight="1" thickBot="1" x14ac:dyDescent="0.4">
      <c r="A86" s="9"/>
      <c r="B86" s="36">
        <f t="shared" ref="B86:AE86" si="6">IF(SUM(B84:B85)=0,0,IF(B85=0,1*100.0001,IF(B84=0,1*-100.0001,(B84/B85*100-100))))</f>
        <v>0</v>
      </c>
      <c r="C86" s="23">
        <f t="shared" si="6"/>
        <v>0</v>
      </c>
      <c r="D86" s="23">
        <f t="shared" si="6"/>
        <v>0</v>
      </c>
      <c r="E86" s="23">
        <f t="shared" si="6"/>
        <v>0</v>
      </c>
      <c r="F86" s="23">
        <f t="shared" si="6"/>
        <v>0</v>
      </c>
      <c r="G86" s="23">
        <f t="shared" si="6"/>
        <v>0</v>
      </c>
      <c r="H86" s="23">
        <f t="shared" si="6"/>
        <v>0</v>
      </c>
      <c r="I86" s="23">
        <f t="shared" si="6"/>
        <v>0</v>
      </c>
      <c r="J86" s="23">
        <f t="shared" si="6"/>
        <v>0</v>
      </c>
      <c r="K86" s="37">
        <f t="shared" si="6"/>
        <v>0</v>
      </c>
      <c r="L86" s="50">
        <f t="shared" si="6"/>
        <v>0</v>
      </c>
      <c r="M86" s="23">
        <f t="shared" si="6"/>
        <v>0</v>
      </c>
      <c r="N86" s="23">
        <f t="shared" si="6"/>
        <v>0</v>
      </c>
      <c r="O86" s="23">
        <f t="shared" si="6"/>
        <v>0</v>
      </c>
      <c r="P86" s="37">
        <f t="shared" si="6"/>
        <v>0</v>
      </c>
      <c r="Q86" s="50">
        <f t="shared" si="6"/>
        <v>0</v>
      </c>
      <c r="R86" s="23">
        <f t="shared" si="6"/>
        <v>0</v>
      </c>
      <c r="S86" s="23">
        <f t="shared" si="6"/>
        <v>0</v>
      </c>
      <c r="T86" s="23">
        <f t="shared" si="6"/>
        <v>0</v>
      </c>
      <c r="U86" s="23">
        <f t="shared" si="6"/>
        <v>0</v>
      </c>
      <c r="V86" s="23">
        <f t="shared" si="6"/>
        <v>0</v>
      </c>
      <c r="W86" s="23">
        <f t="shared" si="6"/>
        <v>0</v>
      </c>
      <c r="X86" s="23">
        <f t="shared" si="6"/>
        <v>0</v>
      </c>
      <c r="Y86" s="23">
        <f t="shared" si="6"/>
        <v>0</v>
      </c>
      <c r="Z86" s="37">
        <f t="shared" si="6"/>
        <v>0</v>
      </c>
      <c r="AA86" s="50">
        <f t="shared" si="6"/>
        <v>0</v>
      </c>
      <c r="AB86" s="26">
        <f t="shared" si="6"/>
        <v>0</v>
      </c>
      <c r="AC86" s="59">
        <f t="shared" si="6"/>
        <v>0</v>
      </c>
      <c r="AD86" s="50">
        <f t="shared" si="6"/>
        <v>0</v>
      </c>
      <c r="AE86" s="37">
        <f t="shared" si="6"/>
        <v>0</v>
      </c>
      <c r="AF86" s="287" t="s">
        <v>91</v>
      </c>
      <c r="AG86" s="252"/>
      <c r="AH86" s="12"/>
    </row>
    <row r="87" spans="1:34" ht="24" customHeight="1" x14ac:dyDescent="0.35">
      <c r="A87" s="9"/>
      <c r="B87" s="245"/>
      <c r="C87" s="245"/>
      <c r="D87" s="245"/>
      <c r="E87" s="245"/>
      <c r="F87" s="245"/>
      <c r="G87" s="245"/>
      <c r="H87" s="245"/>
      <c r="I87" s="246" t="s">
        <v>0</v>
      </c>
      <c r="J87" s="246"/>
      <c r="K87" s="246"/>
      <c r="L87" s="246"/>
      <c r="M87" s="246"/>
      <c r="N87" s="157"/>
      <c r="O87" s="157"/>
      <c r="P87" s="157"/>
      <c r="Q87" s="157"/>
      <c r="R87" s="157"/>
      <c r="S87" s="157"/>
      <c r="T87" s="157"/>
      <c r="U87" s="157"/>
      <c r="V87" s="244" t="s">
        <v>26</v>
      </c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14"/>
    </row>
    <row r="88" spans="1:34" ht="21.75" customHeight="1" thickBot="1" x14ac:dyDescent="0.4">
      <c r="A88" s="11"/>
      <c r="B88" s="248" t="s">
        <v>114</v>
      </c>
      <c r="C88" s="248"/>
      <c r="D88" s="248"/>
      <c r="E88" s="248"/>
      <c r="F88" s="248"/>
      <c r="G88" s="248"/>
      <c r="H88" s="248"/>
      <c r="I88" s="249">
        <v>44265</v>
      </c>
      <c r="J88" s="249"/>
      <c r="K88" s="249"/>
      <c r="L88" s="249"/>
      <c r="M88" s="249"/>
      <c r="N88" s="250" t="s">
        <v>22</v>
      </c>
      <c r="O88" s="250"/>
      <c r="P88" s="250"/>
      <c r="Q88" s="250"/>
      <c r="R88" s="250"/>
      <c r="S88" s="82"/>
      <c r="T88" s="247" t="s">
        <v>100</v>
      </c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15"/>
    </row>
    <row r="89" spans="1:34" ht="16.5" thickTop="1" x14ac:dyDescent="0.35"/>
  </sheetData>
  <sheetProtection algorithmName="SHA-512" hashValue="LqsGUuS4s/gJ8+tWzIVYRK0QyHTPtUOwPHzbRCL/LhOUgLBw2r/LzlFoCw1Y7ib0XwqIN160RJhGq9j0umFvKQ==" saltValue="Dw+ENuEGot8FghdFLpXiIg==" spinCount="100000" sheet="1" formatCells="0" formatColumns="0" formatRows="0" insertHyperlinks="0" deleteColumns="0" deleteRows="0" sort="0" autoFilter="0" pivotTables="0"/>
  <mergeCells count="43">
    <mergeCell ref="W5:Z5"/>
    <mergeCell ref="AB5:AG7"/>
    <mergeCell ref="I7:Z7"/>
    <mergeCell ref="B10:K10"/>
    <mergeCell ref="L10:P10"/>
    <mergeCell ref="Q10:Z10"/>
    <mergeCell ref="AF10:AF11"/>
    <mergeCell ref="AG10:AG11"/>
    <mergeCell ref="AD10:AE10"/>
    <mergeCell ref="AA10:AB10"/>
    <mergeCell ref="AC10:AC11"/>
    <mergeCell ref="A1:AH1"/>
    <mergeCell ref="B2:G2"/>
    <mergeCell ref="B3:G3"/>
    <mergeCell ref="B6:G7"/>
    <mergeCell ref="B9:K9"/>
    <mergeCell ref="L9:P9"/>
    <mergeCell ref="Q9:Z9"/>
    <mergeCell ref="B5:G5"/>
    <mergeCell ref="AD9:AE9"/>
    <mergeCell ref="AF9:AG9"/>
    <mergeCell ref="AA9:AC9"/>
    <mergeCell ref="J5:N5"/>
    <mergeCell ref="I2:Z3"/>
    <mergeCell ref="AB2:AG4"/>
    <mergeCell ref="O5:Q5"/>
    <mergeCell ref="R5:V5"/>
    <mergeCell ref="AF21:AG21"/>
    <mergeCell ref="B88:H88"/>
    <mergeCell ref="I88:M88"/>
    <mergeCell ref="N88:R88"/>
    <mergeCell ref="AF83:AG83"/>
    <mergeCell ref="AF84:AG84"/>
    <mergeCell ref="AF85:AG85"/>
    <mergeCell ref="B87:H87"/>
    <mergeCell ref="I87:M87"/>
    <mergeCell ref="V87:AG87"/>
    <mergeCell ref="AF86:AG86"/>
    <mergeCell ref="AF33:AG33"/>
    <mergeCell ref="AF46:AG46"/>
    <mergeCell ref="AF61:AG61"/>
    <mergeCell ref="T88:AG88"/>
    <mergeCell ref="AF73:AG73"/>
  </mergeCells>
  <conditionalFormatting sqref="AF83">
    <cfRule type="cellIs" dxfId="51" priority="41" operator="equal">
      <formula>0</formula>
    </cfRule>
  </conditionalFormatting>
  <conditionalFormatting sqref="AF80:AF82">
    <cfRule type="cellIs" dxfId="50" priority="25" operator="equal">
      <formula>0</formula>
    </cfRule>
  </conditionalFormatting>
  <conditionalFormatting sqref="AF12:AF20 AF22:AF32 AF34:AF45 AF47:AF60 AF62:AF79">
    <cfRule type="cellIs" dxfId="49" priority="15" operator="equal">
      <formula>0</formula>
    </cfRule>
  </conditionalFormatting>
  <conditionalFormatting sqref="AF61">
    <cfRule type="cellIs" dxfId="48" priority="14" operator="equal">
      <formula>0</formula>
    </cfRule>
  </conditionalFormatting>
  <conditionalFormatting sqref="AF46">
    <cfRule type="cellIs" dxfId="47" priority="13" operator="equal">
      <formula>0</formula>
    </cfRule>
  </conditionalFormatting>
  <conditionalFormatting sqref="AF33">
    <cfRule type="cellIs" dxfId="46" priority="12" operator="equal">
      <formula>0</formula>
    </cfRule>
  </conditionalFormatting>
  <conditionalFormatting sqref="AF21">
    <cfRule type="cellIs" dxfId="45" priority="1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AK89"/>
  <sheetViews>
    <sheetView showGridLines="0" zoomScaleNormal="100" zoomScaleSheetLayoutView="100" workbookViewId="0">
      <selection activeCell="I89" sqref="I89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6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37" ht="8.65" customHeight="1" thickTop="1" thickBot="1" x14ac:dyDescent="0.4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1"/>
    </row>
    <row r="2" spans="1:37" ht="25.5" customHeight="1" x14ac:dyDescent="0.35">
      <c r="A2" s="9"/>
      <c r="B2" s="212" t="s">
        <v>111</v>
      </c>
      <c r="C2" s="213"/>
      <c r="D2" s="213"/>
      <c r="E2" s="213"/>
      <c r="F2" s="213"/>
      <c r="G2" s="214"/>
      <c r="I2" s="192" t="s">
        <v>128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B2" s="193" t="s">
        <v>112</v>
      </c>
      <c r="AC2" s="194"/>
      <c r="AD2" s="194"/>
      <c r="AE2" s="194"/>
      <c r="AF2" s="194"/>
      <c r="AG2" s="195"/>
      <c r="AH2" s="2"/>
    </row>
    <row r="3" spans="1:37" ht="22.9" customHeight="1" thickBot="1" x14ac:dyDescent="0.4">
      <c r="A3" s="9"/>
      <c r="B3" s="282">
        <f>'پہلی جمعرات'!B3:G3</f>
        <v>0</v>
      </c>
      <c r="C3" s="283"/>
      <c r="D3" s="283"/>
      <c r="E3" s="283"/>
      <c r="F3" s="283"/>
      <c r="G3" s="284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B3" s="196"/>
      <c r="AC3" s="197"/>
      <c r="AD3" s="197"/>
      <c r="AE3" s="197"/>
      <c r="AF3" s="197"/>
      <c r="AG3" s="198"/>
      <c r="AH3" s="2"/>
      <c r="AI3" s="3"/>
    </row>
    <row r="4" spans="1:37" ht="5.65" customHeight="1" thickBot="1" x14ac:dyDescent="0.4">
      <c r="A4" s="9"/>
      <c r="B4" s="151"/>
      <c r="C4" s="151"/>
      <c r="D4" s="151"/>
      <c r="E4" s="151"/>
      <c r="F4" s="151"/>
      <c r="G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  <c r="X4" s="152"/>
      <c r="Y4" s="152"/>
      <c r="Z4" s="152"/>
      <c r="AB4" s="199"/>
      <c r="AC4" s="200"/>
      <c r="AD4" s="200"/>
      <c r="AE4" s="200"/>
      <c r="AF4" s="200"/>
      <c r="AG4" s="201"/>
      <c r="AH4" s="2"/>
      <c r="AI4" s="3"/>
    </row>
    <row r="5" spans="1:37" ht="22.5" customHeight="1" x14ac:dyDescent="0.35">
      <c r="A5" s="9"/>
      <c r="B5" s="212" t="s">
        <v>8</v>
      </c>
      <c r="C5" s="213"/>
      <c r="D5" s="213"/>
      <c r="E5" s="213"/>
      <c r="F5" s="213"/>
      <c r="G5" s="214"/>
      <c r="I5" s="153"/>
      <c r="J5" s="218"/>
      <c r="K5" s="219"/>
      <c r="L5" s="219"/>
      <c r="M5" s="219"/>
      <c r="N5" s="220"/>
      <c r="O5" s="221" t="s">
        <v>103</v>
      </c>
      <c r="P5" s="222"/>
      <c r="Q5" s="280"/>
      <c r="R5" s="218"/>
      <c r="S5" s="219"/>
      <c r="T5" s="219"/>
      <c r="U5" s="219"/>
      <c r="V5" s="220"/>
      <c r="W5" s="281" t="s">
        <v>102</v>
      </c>
      <c r="X5" s="224"/>
      <c r="Y5" s="224"/>
      <c r="Z5" s="224"/>
      <c r="AB5" s="268">
        <f>'پہلی جمعرات'!AB5</f>
        <v>0</v>
      </c>
      <c r="AC5" s="269"/>
      <c r="AD5" s="269"/>
      <c r="AE5" s="269"/>
      <c r="AF5" s="269"/>
      <c r="AG5" s="270"/>
      <c r="AH5" s="2"/>
      <c r="AI5" s="3"/>
    </row>
    <row r="6" spans="1:37" ht="5.65" customHeight="1" x14ac:dyDescent="0.35">
      <c r="A6" s="9"/>
      <c r="B6" s="268">
        <f>'پہلی جمعرات'!B6:G7</f>
        <v>0</v>
      </c>
      <c r="C6" s="269"/>
      <c r="D6" s="269"/>
      <c r="E6" s="269"/>
      <c r="F6" s="269"/>
      <c r="G6" s="270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5"/>
      <c r="Y6" s="155"/>
      <c r="Z6" s="155"/>
      <c r="AB6" s="271"/>
      <c r="AC6" s="272"/>
      <c r="AD6" s="272"/>
      <c r="AE6" s="272"/>
      <c r="AF6" s="272"/>
      <c r="AG6" s="273"/>
      <c r="AH6" s="2"/>
    </row>
    <row r="7" spans="1:37" ht="21" customHeight="1" thickBot="1" x14ac:dyDescent="0.4">
      <c r="A7" s="9"/>
      <c r="B7" s="274"/>
      <c r="C7" s="275"/>
      <c r="D7" s="275"/>
      <c r="E7" s="275"/>
      <c r="F7" s="275"/>
      <c r="G7" s="276"/>
      <c r="I7" s="277" t="s">
        <v>113</v>
      </c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9"/>
      <c r="AB7" s="274"/>
      <c r="AC7" s="275"/>
      <c r="AD7" s="275"/>
      <c r="AE7" s="275"/>
      <c r="AF7" s="275"/>
      <c r="AG7" s="276"/>
      <c r="AH7" s="2"/>
    </row>
    <row r="8" spans="1:37" ht="7.15" customHeight="1" thickBot="1" x14ac:dyDescent="0.4">
      <c r="A8" s="10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5"/>
      <c r="N8" s="5"/>
      <c r="O8" s="5"/>
      <c r="P8" s="5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4"/>
    </row>
    <row r="9" spans="1:37" ht="17.649999999999999" customHeight="1" x14ac:dyDescent="0.35">
      <c r="A9" s="9"/>
      <c r="B9" s="289">
        <v>5</v>
      </c>
      <c r="C9" s="290"/>
      <c r="D9" s="290"/>
      <c r="E9" s="290"/>
      <c r="F9" s="290"/>
      <c r="G9" s="290"/>
      <c r="H9" s="290"/>
      <c r="I9" s="290"/>
      <c r="J9" s="290"/>
      <c r="K9" s="291"/>
      <c r="L9" s="292">
        <v>4</v>
      </c>
      <c r="M9" s="290"/>
      <c r="N9" s="290"/>
      <c r="O9" s="290"/>
      <c r="P9" s="291"/>
      <c r="Q9" s="292">
        <v>3</v>
      </c>
      <c r="R9" s="290"/>
      <c r="S9" s="290"/>
      <c r="T9" s="290"/>
      <c r="U9" s="290"/>
      <c r="V9" s="290"/>
      <c r="W9" s="290"/>
      <c r="X9" s="290"/>
      <c r="Y9" s="290"/>
      <c r="Z9" s="291"/>
      <c r="AA9" s="292">
        <v>2</v>
      </c>
      <c r="AB9" s="290"/>
      <c r="AC9" s="291"/>
      <c r="AD9" s="293">
        <v>1</v>
      </c>
      <c r="AE9" s="294"/>
      <c r="AF9" s="295"/>
      <c r="AG9" s="254"/>
      <c r="AH9" s="12"/>
      <c r="AK9" s="27" t="s">
        <v>35</v>
      </c>
    </row>
    <row r="10" spans="1:37" ht="41.25" customHeight="1" x14ac:dyDescent="0.35">
      <c r="A10" s="9"/>
      <c r="B10" s="296" t="s">
        <v>32</v>
      </c>
      <c r="C10" s="297"/>
      <c r="D10" s="297"/>
      <c r="E10" s="297"/>
      <c r="F10" s="297"/>
      <c r="G10" s="297"/>
      <c r="H10" s="297"/>
      <c r="I10" s="297"/>
      <c r="J10" s="297"/>
      <c r="K10" s="298"/>
      <c r="L10" s="240" t="s">
        <v>27</v>
      </c>
      <c r="M10" s="241"/>
      <c r="N10" s="241"/>
      <c r="O10" s="241"/>
      <c r="P10" s="288"/>
      <c r="Q10" s="299" t="s">
        <v>36</v>
      </c>
      <c r="R10" s="300"/>
      <c r="S10" s="300"/>
      <c r="T10" s="300"/>
      <c r="U10" s="300"/>
      <c r="V10" s="300"/>
      <c r="W10" s="300"/>
      <c r="X10" s="300"/>
      <c r="Y10" s="300"/>
      <c r="Z10" s="301"/>
      <c r="AA10" s="240" t="s">
        <v>89</v>
      </c>
      <c r="AB10" s="288"/>
      <c r="AC10" s="242" t="s">
        <v>97</v>
      </c>
      <c r="AD10" s="240" t="s">
        <v>88</v>
      </c>
      <c r="AE10" s="288"/>
      <c r="AF10" s="259" t="s">
        <v>2</v>
      </c>
      <c r="AG10" s="261" t="s">
        <v>4</v>
      </c>
      <c r="AH10" s="12"/>
    </row>
    <row r="11" spans="1:37" ht="144.94999999999999" customHeight="1" thickBot="1" x14ac:dyDescent="0.4">
      <c r="A11" s="9"/>
      <c r="B11" s="75" t="s">
        <v>14</v>
      </c>
      <c r="C11" s="61" t="s">
        <v>99</v>
      </c>
      <c r="D11" s="61" t="s">
        <v>13</v>
      </c>
      <c r="E11" s="61" t="s">
        <v>23</v>
      </c>
      <c r="F11" s="61" t="s">
        <v>15</v>
      </c>
      <c r="G11" s="108" t="s">
        <v>98</v>
      </c>
      <c r="H11" s="108" t="s">
        <v>12</v>
      </c>
      <c r="I11" s="61" t="s">
        <v>33</v>
      </c>
      <c r="J11" s="61" t="s">
        <v>24</v>
      </c>
      <c r="K11" s="67" t="s">
        <v>37</v>
      </c>
      <c r="L11" s="63" t="s">
        <v>31</v>
      </c>
      <c r="M11" s="60" t="s">
        <v>30</v>
      </c>
      <c r="N11" s="61" t="s">
        <v>34</v>
      </c>
      <c r="O11" s="61" t="s">
        <v>29</v>
      </c>
      <c r="P11" s="67" t="s">
        <v>28</v>
      </c>
      <c r="Q11" s="63" t="s">
        <v>17</v>
      </c>
      <c r="R11" s="61" t="s">
        <v>11</v>
      </c>
      <c r="S11" s="61" t="s">
        <v>10</v>
      </c>
      <c r="T11" s="61" t="s">
        <v>19</v>
      </c>
      <c r="U11" s="61" t="s">
        <v>20</v>
      </c>
      <c r="V11" s="61" t="s">
        <v>21</v>
      </c>
      <c r="W11" s="61" t="s">
        <v>9</v>
      </c>
      <c r="X11" s="61" t="s">
        <v>18</v>
      </c>
      <c r="Y11" s="61" t="s">
        <v>16</v>
      </c>
      <c r="Z11" s="67" t="s">
        <v>25</v>
      </c>
      <c r="AA11" s="63" t="s">
        <v>92</v>
      </c>
      <c r="AB11" s="62" t="s">
        <v>90</v>
      </c>
      <c r="AC11" s="243"/>
      <c r="AD11" s="106" t="s">
        <v>3</v>
      </c>
      <c r="AE11" s="107" t="s">
        <v>1</v>
      </c>
      <c r="AF11" s="260"/>
      <c r="AG11" s="262"/>
      <c r="AH11" s="12"/>
    </row>
    <row r="12" spans="1:37" ht="21.75" x14ac:dyDescent="0.35">
      <c r="A12" s="9"/>
      <c r="B12" s="73"/>
      <c r="C12" s="16"/>
      <c r="D12" s="16"/>
      <c r="E12" s="16"/>
      <c r="F12" s="16"/>
      <c r="G12" s="16"/>
      <c r="H12" s="16"/>
      <c r="I12" s="16"/>
      <c r="J12" s="16"/>
      <c r="K12" s="69"/>
      <c r="L12" s="68"/>
      <c r="M12" s="16"/>
      <c r="N12" s="16"/>
      <c r="O12" s="16"/>
      <c r="P12" s="69"/>
      <c r="Q12" s="68"/>
      <c r="R12" s="16"/>
      <c r="S12" s="16"/>
      <c r="T12" s="16"/>
      <c r="U12" s="16"/>
      <c r="V12" s="16"/>
      <c r="W12" s="16"/>
      <c r="X12" s="16"/>
      <c r="Y12" s="16"/>
      <c r="Z12" s="69"/>
      <c r="AA12" s="64"/>
      <c r="AB12" s="76"/>
      <c r="AC12" s="78"/>
      <c r="AD12" s="164">
        <f>'پہلی جمعرات'!AD12</f>
        <v>0</v>
      </c>
      <c r="AE12" s="165">
        <f>'پہلی جمعرات'!AE12</f>
        <v>0</v>
      </c>
      <c r="AF12" s="29" t="str">
        <f>'پہلی جمعرات'!AF12</f>
        <v>کراچی ساؤتھ سنٹرل</v>
      </c>
      <c r="AG12" s="19">
        <v>1</v>
      </c>
      <c r="AH12" s="12"/>
    </row>
    <row r="13" spans="1:37" ht="21.75" x14ac:dyDescent="0.35">
      <c r="A13" s="9"/>
      <c r="B13" s="74"/>
      <c r="C13" s="17"/>
      <c r="D13" s="17"/>
      <c r="E13" s="17"/>
      <c r="F13" s="17"/>
      <c r="G13" s="17"/>
      <c r="H13" s="17"/>
      <c r="I13" s="17"/>
      <c r="J13" s="17"/>
      <c r="K13" s="71"/>
      <c r="L13" s="70"/>
      <c r="M13" s="17"/>
      <c r="N13" s="17"/>
      <c r="O13" s="17"/>
      <c r="P13" s="71"/>
      <c r="Q13" s="70"/>
      <c r="R13" s="17"/>
      <c r="S13" s="17"/>
      <c r="T13" s="17"/>
      <c r="U13" s="17"/>
      <c r="V13" s="17"/>
      <c r="W13" s="17"/>
      <c r="X13" s="17"/>
      <c r="Y13" s="17"/>
      <c r="Z13" s="71"/>
      <c r="AA13" s="47"/>
      <c r="AB13" s="43"/>
      <c r="AC13" s="79"/>
      <c r="AD13" s="166">
        <f>'پہلی جمعرات'!AD13</f>
        <v>0</v>
      </c>
      <c r="AE13" s="167">
        <f>'پہلی جمعرات'!AE13</f>
        <v>0</v>
      </c>
      <c r="AF13" s="29" t="str">
        <f>'پہلی جمعرات'!AF13</f>
        <v>کراچی اِیسٹ، مَلیر،کورنگی</v>
      </c>
      <c r="AG13" s="19">
        <v>2</v>
      </c>
      <c r="AH13" s="12"/>
    </row>
    <row r="14" spans="1:37" ht="21.75" x14ac:dyDescent="0.35">
      <c r="A14" s="9"/>
      <c r="B14" s="74"/>
      <c r="C14" s="17"/>
      <c r="D14" s="17"/>
      <c r="E14" s="17"/>
      <c r="F14" s="17"/>
      <c r="G14" s="17"/>
      <c r="H14" s="17"/>
      <c r="I14" s="17"/>
      <c r="J14" s="17"/>
      <c r="K14" s="71"/>
      <c r="L14" s="70"/>
      <c r="M14" s="17"/>
      <c r="N14" s="17"/>
      <c r="O14" s="17"/>
      <c r="P14" s="71"/>
      <c r="Q14" s="70"/>
      <c r="R14" s="17"/>
      <c r="S14" s="17"/>
      <c r="T14" s="17"/>
      <c r="U14" s="17"/>
      <c r="V14" s="17"/>
      <c r="W14" s="17"/>
      <c r="X14" s="17"/>
      <c r="Y14" s="17"/>
      <c r="Z14" s="71"/>
      <c r="AA14" s="47"/>
      <c r="AB14" s="43"/>
      <c r="AC14" s="79"/>
      <c r="AD14" s="166">
        <f>'پہلی جمعرات'!AD14</f>
        <v>0</v>
      </c>
      <c r="AE14" s="167">
        <f>'پہلی جمعرات'!AE14</f>
        <v>0</v>
      </c>
      <c r="AF14" s="29" t="str">
        <f>'پہلی جمعرات'!AF14</f>
        <v>بِن قاسم</v>
      </c>
      <c r="AG14" s="19">
        <v>3</v>
      </c>
      <c r="AH14" s="12"/>
    </row>
    <row r="15" spans="1:37" ht="21.75" x14ac:dyDescent="0.35">
      <c r="A15" s="9"/>
      <c r="B15" s="74"/>
      <c r="C15" s="17"/>
      <c r="D15" s="17"/>
      <c r="E15" s="17"/>
      <c r="F15" s="17"/>
      <c r="G15" s="17"/>
      <c r="H15" s="17"/>
      <c r="I15" s="17"/>
      <c r="J15" s="17"/>
      <c r="K15" s="71"/>
      <c r="L15" s="70"/>
      <c r="M15" s="17"/>
      <c r="N15" s="17"/>
      <c r="O15" s="17"/>
      <c r="P15" s="71"/>
      <c r="Q15" s="70"/>
      <c r="R15" s="17"/>
      <c r="S15" s="17"/>
      <c r="T15" s="17"/>
      <c r="U15" s="17"/>
      <c r="V15" s="17"/>
      <c r="W15" s="17"/>
      <c r="X15" s="17"/>
      <c r="Y15" s="17"/>
      <c r="Z15" s="71"/>
      <c r="AA15" s="47"/>
      <c r="AB15" s="43"/>
      <c r="AC15" s="79"/>
      <c r="AD15" s="166">
        <f>'پہلی جمعرات'!AD15</f>
        <v>0</v>
      </c>
      <c r="AE15" s="167">
        <f>'پہلی جمعرات'!AE15</f>
        <v>0</v>
      </c>
      <c r="AF15" s="29" t="str">
        <f>'پہلی جمعرات'!AF15</f>
        <v>کوئٹہ</v>
      </c>
      <c r="AG15" s="19">
        <v>4</v>
      </c>
      <c r="AH15" s="12"/>
    </row>
    <row r="16" spans="1:37" ht="22.5" thickBot="1" x14ac:dyDescent="0.4">
      <c r="A16" s="9"/>
      <c r="B16" s="74"/>
      <c r="C16" s="17"/>
      <c r="D16" s="17"/>
      <c r="E16" s="17"/>
      <c r="F16" s="17"/>
      <c r="G16" s="17"/>
      <c r="H16" s="17"/>
      <c r="I16" s="17"/>
      <c r="J16" s="17"/>
      <c r="K16" s="71"/>
      <c r="L16" s="70"/>
      <c r="M16" s="17"/>
      <c r="N16" s="17"/>
      <c r="O16" s="17"/>
      <c r="P16" s="71"/>
      <c r="Q16" s="70"/>
      <c r="R16" s="17"/>
      <c r="S16" s="17"/>
      <c r="T16" s="17"/>
      <c r="U16" s="17"/>
      <c r="V16" s="17"/>
      <c r="W16" s="17"/>
      <c r="X16" s="17"/>
      <c r="Y16" s="17"/>
      <c r="Z16" s="71"/>
      <c r="AA16" s="47"/>
      <c r="AB16" s="43"/>
      <c r="AC16" s="79"/>
      <c r="AD16" s="168">
        <f>'پہلی جمعرات'!AD16</f>
        <v>0</v>
      </c>
      <c r="AE16" s="169">
        <f>'پہلی جمعرات'!AE16</f>
        <v>0</v>
      </c>
      <c r="AF16" s="29">
        <f>'پہلی جمعرات'!AF16</f>
        <v>0</v>
      </c>
      <c r="AG16" s="19">
        <v>5</v>
      </c>
      <c r="AH16" s="12"/>
    </row>
    <row r="17" spans="1:34" ht="22.5" hidden="1" customHeight="1" x14ac:dyDescent="0.35">
      <c r="A17" s="9"/>
      <c r="B17" s="74"/>
      <c r="C17" s="17"/>
      <c r="D17" s="17"/>
      <c r="E17" s="17"/>
      <c r="F17" s="17"/>
      <c r="G17" s="17"/>
      <c r="H17" s="17"/>
      <c r="I17" s="17"/>
      <c r="J17" s="17"/>
      <c r="K17" s="71"/>
      <c r="L17" s="70"/>
      <c r="M17" s="17"/>
      <c r="N17" s="17"/>
      <c r="O17" s="17"/>
      <c r="P17" s="71"/>
      <c r="Q17" s="70"/>
      <c r="R17" s="17"/>
      <c r="S17" s="17"/>
      <c r="T17" s="17"/>
      <c r="U17" s="17"/>
      <c r="V17" s="17"/>
      <c r="W17" s="17"/>
      <c r="X17" s="17"/>
      <c r="Y17" s="17"/>
      <c r="Z17" s="71"/>
      <c r="AA17" s="47"/>
      <c r="AB17" s="43"/>
      <c r="AC17" s="79"/>
      <c r="AD17" s="168">
        <f>'پہلی جمعرات'!AD17</f>
        <v>0</v>
      </c>
      <c r="AE17" s="169">
        <f>'پہلی جمعرات'!AE17</f>
        <v>0</v>
      </c>
      <c r="AF17" s="29">
        <f>'پہلی جمعرات'!AF17</f>
        <v>0</v>
      </c>
      <c r="AG17" s="19"/>
      <c r="AH17" s="12"/>
    </row>
    <row r="18" spans="1:34" ht="22.5" hidden="1" customHeight="1" x14ac:dyDescent="0.35">
      <c r="A18" s="9"/>
      <c r="B18" s="74"/>
      <c r="C18" s="17"/>
      <c r="D18" s="17"/>
      <c r="E18" s="17"/>
      <c r="F18" s="17"/>
      <c r="G18" s="17"/>
      <c r="H18" s="17"/>
      <c r="I18" s="17"/>
      <c r="J18" s="17"/>
      <c r="K18" s="71"/>
      <c r="L18" s="70"/>
      <c r="M18" s="17"/>
      <c r="N18" s="17"/>
      <c r="O18" s="17"/>
      <c r="P18" s="71"/>
      <c r="Q18" s="70"/>
      <c r="R18" s="17"/>
      <c r="S18" s="17"/>
      <c r="T18" s="17"/>
      <c r="U18" s="17"/>
      <c r="V18" s="17"/>
      <c r="W18" s="17"/>
      <c r="X18" s="17"/>
      <c r="Y18" s="17"/>
      <c r="Z18" s="71"/>
      <c r="AA18" s="47"/>
      <c r="AB18" s="43"/>
      <c r="AC18" s="79"/>
      <c r="AD18" s="168">
        <f>'پہلی جمعرات'!AD18</f>
        <v>0</v>
      </c>
      <c r="AE18" s="169">
        <f>'پہلی جمعرات'!AE18</f>
        <v>0</v>
      </c>
      <c r="AF18" s="29">
        <f>'پہلی جمعرات'!AF18</f>
        <v>0</v>
      </c>
      <c r="AG18" s="19"/>
      <c r="AH18" s="12"/>
    </row>
    <row r="19" spans="1:34" ht="22.5" hidden="1" customHeight="1" x14ac:dyDescent="0.35">
      <c r="A19" s="9"/>
      <c r="B19" s="74"/>
      <c r="C19" s="17"/>
      <c r="D19" s="17"/>
      <c r="E19" s="17"/>
      <c r="F19" s="17"/>
      <c r="G19" s="17"/>
      <c r="H19" s="17"/>
      <c r="I19" s="17"/>
      <c r="J19" s="17"/>
      <c r="K19" s="71"/>
      <c r="L19" s="70"/>
      <c r="M19" s="17"/>
      <c r="N19" s="17"/>
      <c r="O19" s="17"/>
      <c r="P19" s="71"/>
      <c r="Q19" s="70"/>
      <c r="R19" s="17"/>
      <c r="S19" s="17"/>
      <c r="T19" s="17"/>
      <c r="U19" s="17"/>
      <c r="V19" s="17"/>
      <c r="W19" s="17"/>
      <c r="X19" s="17"/>
      <c r="Y19" s="17"/>
      <c r="Z19" s="71"/>
      <c r="AA19" s="47"/>
      <c r="AB19" s="43"/>
      <c r="AC19" s="79"/>
      <c r="AD19" s="168">
        <f>'پہلی جمعرات'!AD19</f>
        <v>0</v>
      </c>
      <c r="AE19" s="169">
        <f>'پہلی جمعرات'!AE19</f>
        <v>0</v>
      </c>
      <c r="AF19" s="29">
        <f>'پہلی جمعرات'!AF19</f>
        <v>0</v>
      </c>
      <c r="AG19" s="19"/>
      <c r="AH19" s="12"/>
    </row>
    <row r="20" spans="1:34" ht="22.5" hidden="1" customHeight="1" thickBot="1" x14ac:dyDescent="0.4">
      <c r="A20" s="9"/>
      <c r="B20" s="74"/>
      <c r="C20" s="17"/>
      <c r="D20" s="17"/>
      <c r="E20" s="17"/>
      <c r="F20" s="17"/>
      <c r="G20" s="17"/>
      <c r="H20" s="17"/>
      <c r="I20" s="17"/>
      <c r="J20" s="17"/>
      <c r="K20" s="71"/>
      <c r="L20" s="70"/>
      <c r="M20" s="17"/>
      <c r="N20" s="17"/>
      <c r="O20" s="17"/>
      <c r="P20" s="71"/>
      <c r="Q20" s="70"/>
      <c r="R20" s="17"/>
      <c r="S20" s="17"/>
      <c r="T20" s="17"/>
      <c r="U20" s="17"/>
      <c r="V20" s="17"/>
      <c r="W20" s="17"/>
      <c r="X20" s="17"/>
      <c r="Y20" s="17"/>
      <c r="Z20" s="71"/>
      <c r="AA20" s="47"/>
      <c r="AB20" s="43"/>
      <c r="AC20" s="79"/>
      <c r="AD20" s="168">
        <f>'پہلی جمعرات'!AD20</f>
        <v>0</v>
      </c>
      <c r="AE20" s="169">
        <f>'پہلی جمعرات'!AE20</f>
        <v>0</v>
      </c>
      <c r="AF20" s="29">
        <f>'پہلی جمعرات'!AF20</f>
        <v>0</v>
      </c>
      <c r="AG20" s="147"/>
      <c r="AH20" s="12"/>
    </row>
    <row r="21" spans="1:34" ht="22.5" thickBot="1" x14ac:dyDescent="0.4">
      <c r="A21" s="9"/>
      <c r="B21" s="33">
        <f>SUM(B12:B20)</f>
        <v>0</v>
      </c>
      <c r="C21" s="34">
        <f t="shared" ref="C21:AE21" si="0">SUM(C12:C20)</f>
        <v>0</v>
      </c>
      <c r="D21" s="34">
        <f t="shared" si="0"/>
        <v>0</v>
      </c>
      <c r="E21" s="34">
        <f t="shared" si="0"/>
        <v>0</v>
      </c>
      <c r="F21" s="34">
        <f t="shared" si="0"/>
        <v>0</v>
      </c>
      <c r="G21" s="34">
        <f t="shared" si="0"/>
        <v>0</v>
      </c>
      <c r="H21" s="34">
        <f t="shared" si="0"/>
        <v>0</v>
      </c>
      <c r="I21" s="34">
        <f t="shared" si="0"/>
        <v>0</v>
      </c>
      <c r="J21" s="34">
        <f t="shared" si="0"/>
        <v>0</v>
      </c>
      <c r="K21" s="35">
        <f t="shared" si="0"/>
        <v>0</v>
      </c>
      <c r="L21" s="48">
        <f t="shared" si="0"/>
        <v>0</v>
      </c>
      <c r="M21" s="34">
        <f t="shared" si="0"/>
        <v>0</v>
      </c>
      <c r="N21" s="34">
        <f t="shared" si="0"/>
        <v>0</v>
      </c>
      <c r="O21" s="34">
        <f t="shared" si="0"/>
        <v>0</v>
      </c>
      <c r="P21" s="35">
        <f t="shared" si="0"/>
        <v>0</v>
      </c>
      <c r="Q21" s="48">
        <f t="shared" si="0"/>
        <v>0</v>
      </c>
      <c r="R21" s="34">
        <f t="shared" si="0"/>
        <v>0</v>
      </c>
      <c r="S21" s="34">
        <f t="shared" si="0"/>
        <v>0</v>
      </c>
      <c r="T21" s="34">
        <f t="shared" si="0"/>
        <v>0</v>
      </c>
      <c r="U21" s="34">
        <f t="shared" si="0"/>
        <v>0</v>
      </c>
      <c r="V21" s="34">
        <f t="shared" si="0"/>
        <v>0</v>
      </c>
      <c r="W21" s="34">
        <f t="shared" si="0"/>
        <v>0</v>
      </c>
      <c r="X21" s="34">
        <f t="shared" si="0"/>
        <v>0</v>
      </c>
      <c r="Y21" s="34">
        <f t="shared" si="0"/>
        <v>0</v>
      </c>
      <c r="Z21" s="35">
        <f t="shared" si="0"/>
        <v>0</v>
      </c>
      <c r="AA21" s="48">
        <f t="shared" si="0"/>
        <v>0</v>
      </c>
      <c r="AB21" s="24">
        <f t="shared" si="0"/>
        <v>0</v>
      </c>
      <c r="AC21" s="21">
        <f t="shared" si="0"/>
        <v>0</v>
      </c>
      <c r="AD21" s="170">
        <f t="shared" si="0"/>
        <v>0</v>
      </c>
      <c r="AE21" s="171">
        <f t="shared" si="0"/>
        <v>0</v>
      </c>
      <c r="AF21" s="265" t="s">
        <v>42</v>
      </c>
      <c r="AG21" s="256"/>
      <c r="AH21" s="12"/>
    </row>
    <row r="22" spans="1:34" ht="21.75" x14ac:dyDescent="0.35">
      <c r="A22" s="9"/>
      <c r="B22" s="74"/>
      <c r="C22" s="17"/>
      <c r="D22" s="17"/>
      <c r="E22" s="17"/>
      <c r="F22" s="17"/>
      <c r="G22" s="17"/>
      <c r="H22" s="17"/>
      <c r="I22" s="17"/>
      <c r="J22" s="17"/>
      <c r="K22" s="71"/>
      <c r="L22" s="70"/>
      <c r="M22" s="17"/>
      <c r="N22" s="17"/>
      <c r="O22" s="17"/>
      <c r="P22" s="71"/>
      <c r="Q22" s="70"/>
      <c r="R22" s="17"/>
      <c r="S22" s="17"/>
      <c r="T22" s="17"/>
      <c r="U22" s="17"/>
      <c r="V22" s="17"/>
      <c r="W22" s="17"/>
      <c r="X22" s="17"/>
      <c r="Y22" s="17"/>
      <c r="Z22" s="71"/>
      <c r="AA22" s="47"/>
      <c r="AB22" s="43"/>
      <c r="AC22" s="79"/>
      <c r="AD22" s="172">
        <f>'پہلی جمعرات'!AD22</f>
        <v>0</v>
      </c>
      <c r="AE22" s="173">
        <f>'پہلی جمعرات'!AE22</f>
        <v>0</v>
      </c>
      <c r="AF22" s="28" t="str">
        <f>'پہلی جمعرات'!AF22</f>
        <v>حیدرآباد</v>
      </c>
      <c r="AG22" s="19">
        <v>6</v>
      </c>
      <c r="AH22" s="12"/>
    </row>
    <row r="23" spans="1:34" ht="21.75" x14ac:dyDescent="0.35">
      <c r="A23" s="9"/>
      <c r="B23" s="74"/>
      <c r="C23" s="17"/>
      <c r="D23" s="17"/>
      <c r="E23" s="17"/>
      <c r="F23" s="17"/>
      <c r="G23" s="17"/>
      <c r="H23" s="17"/>
      <c r="I23" s="17"/>
      <c r="J23" s="17"/>
      <c r="K23" s="71"/>
      <c r="L23" s="70"/>
      <c r="M23" s="17"/>
      <c r="N23" s="17"/>
      <c r="O23" s="17"/>
      <c r="P23" s="71"/>
      <c r="Q23" s="70"/>
      <c r="R23" s="17"/>
      <c r="S23" s="17"/>
      <c r="T23" s="17"/>
      <c r="U23" s="17"/>
      <c r="V23" s="17"/>
      <c r="W23" s="17"/>
      <c r="X23" s="17"/>
      <c r="Y23" s="17"/>
      <c r="Z23" s="71"/>
      <c r="AA23" s="47"/>
      <c r="AB23" s="43"/>
      <c r="AC23" s="79"/>
      <c r="AD23" s="166">
        <f>'پہلی جمعرات'!AD23</f>
        <v>0</v>
      </c>
      <c r="AE23" s="167">
        <f>'پہلی جمعرات'!AE23</f>
        <v>0</v>
      </c>
      <c r="AF23" s="28" t="str">
        <f>'پہلی جمعرات'!AF23</f>
        <v>میرپورخاص</v>
      </c>
      <c r="AG23" s="19">
        <v>7</v>
      </c>
      <c r="AH23" s="12"/>
    </row>
    <row r="24" spans="1:34" ht="21.75" x14ac:dyDescent="0.35">
      <c r="A24" s="9"/>
      <c r="B24" s="74"/>
      <c r="C24" s="17"/>
      <c r="D24" s="17"/>
      <c r="E24" s="17"/>
      <c r="F24" s="17"/>
      <c r="G24" s="17"/>
      <c r="H24" s="17"/>
      <c r="I24" s="17"/>
      <c r="J24" s="17"/>
      <c r="K24" s="71"/>
      <c r="L24" s="70"/>
      <c r="M24" s="17"/>
      <c r="N24" s="17"/>
      <c r="O24" s="17"/>
      <c r="P24" s="71"/>
      <c r="Q24" s="70"/>
      <c r="R24" s="17"/>
      <c r="S24" s="17"/>
      <c r="T24" s="17"/>
      <c r="U24" s="17"/>
      <c r="V24" s="17"/>
      <c r="W24" s="17"/>
      <c r="X24" s="17"/>
      <c r="Y24" s="17"/>
      <c r="Z24" s="71"/>
      <c r="AA24" s="47"/>
      <c r="AB24" s="43"/>
      <c r="AC24" s="79"/>
      <c r="AD24" s="166">
        <f>'پہلی جمعرات'!AD24</f>
        <v>0</v>
      </c>
      <c r="AE24" s="167">
        <f>'پہلی جمعرات'!AE24</f>
        <v>0</v>
      </c>
      <c r="AF24" s="28" t="str">
        <f>'پہلی جمعرات'!AF24</f>
        <v>تھر</v>
      </c>
      <c r="AG24" s="19">
        <v>8</v>
      </c>
      <c r="AH24" s="12"/>
    </row>
    <row r="25" spans="1:34" ht="21.75" x14ac:dyDescent="0.35">
      <c r="A25" s="9"/>
      <c r="B25" s="74"/>
      <c r="C25" s="17"/>
      <c r="D25" s="17"/>
      <c r="E25" s="17"/>
      <c r="F25" s="17"/>
      <c r="G25" s="17"/>
      <c r="H25" s="17"/>
      <c r="I25" s="17"/>
      <c r="J25" s="17"/>
      <c r="K25" s="71"/>
      <c r="L25" s="70"/>
      <c r="M25" s="17"/>
      <c r="N25" s="17"/>
      <c r="O25" s="17"/>
      <c r="P25" s="71"/>
      <c r="Q25" s="70"/>
      <c r="R25" s="17"/>
      <c r="S25" s="17"/>
      <c r="T25" s="17"/>
      <c r="U25" s="17"/>
      <c r="V25" s="17"/>
      <c r="W25" s="17"/>
      <c r="X25" s="17"/>
      <c r="Y25" s="17"/>
      <c r="Z25" s="71"/>
      <c r="AA25" s="47"/>
      <c r="AB25" s="43"/>
      <c r="AC25" s="79"/>
      <c r="AD25" s="166">
        <f>'پہلی جمعرات'!AD25</f>
        <v>0</v>
      </c>
      <c r="AE25" s="167">
        <f>'پہلی جمعرات'!AE25</f>
        <v>0</v>
      </c>
      <c r="AF25" s="28" t="str">
        <f>'پہلی جمعرات'!AF25</f>
        <v>نواب شاہ</v>
      </c>
      <c r="AG25" s="19">
        <v>9</v>
      </c>
      <c r="AH25" s="12"/>
    </row>
    <row r="26" spans="1:34" ht="21.75" x14ac:dyDescent="0.35">
      <c r="A26" s="9"/>
      <c r="B26" s="74"/>
      <c r="C26" s="17"/>
      <c r="D26" s="17"/>
      <c r="E26" s="17"/>
      <c r="F26" s="17"/>
      <c r="G26" s="17"/>
      <c r="H26" s="17"/>
      <c r="I26" s="17"/>
      <c r="J26" s="17"/>
      <c r="K26" s="71"/>
      <c r="L26" s="70"/>
      <c r="M26" s="17"/>
      <c r="N26" s="17"/>
      <c r="O26" s="17"/>
      <c r="P26" s="71"/>
      <c r="Q26" s="70"/>
      <c r="R26" s="17"/>
      <c r="S26" s="17"/>
      <c r="T26" s="17"/>
      <c r="U26" s="17"/>
      <c r="V26" s="17"/>
      <c r="W26" s="17"/>
      <c r="X26" s="17"/>
      <c r="Y26" s="17"/>
      <c r="Z26" s="71"/>
      <c r="AA26" s="47"/>
      <c r="AB26" s="43"/>
      <c r="AC26" s="79"/>
      <c r="AD26" s="166">
        <f>'پہلی جمعرات'!AD26</f>
        <v>0</v>
      </c>
      <c r="AE26" s="167">
        <f>'پہلی جمعرات'!AE26</f>
        <v>0</v>
      </c>
      <c r="AF26" s="28" t="str">
        <f>'پہلی جمعرات'!AF26</f>
        <v>لاڑکانہ</v>
      </c>
      <c r="AG26" s="19">
        <v>10</v>
      </c>
      <c r="AH26" s="12"/>
    </row>
    <row r="27" spans="1:34" ht="21.75" x14ac:dyDescent="0.35">
      <c r="A27" s="9"/>
      <c r="B27" s="74"/>
      <c r="C27" s="17"/>
      <c r="D27" s="17"/>
      <c r="E27" s="17"/>
      <c r="F27" s="17"/>
      <c r="G27" s="17"/>
      <c r="H27" s="17"/>
      <c r="I27" s="17"/>
      <c r="J27" s="17"/>
      <c r="K27" s="71"/>
      <c r="L27" s="70"/>
      <c r="M27" s="17"/>
      <c r="N27" s="17"/>
      <c r="O27" s="17"/>
      <c r="P27" s="71"/>
      <c r="Q27" s="70"/>
      <c r="R27" s="17"/>
      <c r="S27" s="17"/>
      <c r="T27" s="17"/>
      <c r="U27" s="17"/>
      <c r="V27" s="17"/>
      <c r="W27" s="17"/>
      <c r="X27" s="17"/>
      <c r="Y27" s="17"/>
      <c r="Z27" s="71"/>
      <c r="AA27" s="47"/>
      <c r="AB27" s="43"/>
      <c r="AC27" s="79"/>
      <c r="AD27" s="166">
        <f>'پہلی جمعرات'!AD27</f>
        <v>0</v>
      </c>
      <c r="AE27" s="167">
        <f>'پہلی جمعرات'!AE27</f>
        <v>0</v>
      </c>
      <c r="AF27" s="28" t="str">
        <f>'پہلی جمعرات'!AF27</f>
        <v>سکھر</v>
      </c>
      <c r="AG27" s="19">
        <v>11</v>
      </c>
      <c r="AH27" s="12"/>
    </row>
    <row r="28" spans="1:34" ht="21.75" x14ac:dyDescent="0.35">
      <c r="A28" s="9"/>
      <c r="B28" s="74"/>
      <c r="C28" s="17"/>
      <c r="D28" s="17"/>
      <c r="E28" s="17"/>
      <c r="F28" s="17"/>
      <c r="G28" s="17"/>
      <c r="H28" s="17"/>
      <c r="I28" s="17"/>
      <c r="J28" s="17"/>
      <c r="K28" s="71"/>
      <c r="L28" s="70"/>
      <c r="M28" s="17"/>
      <c r="N28" s="17"/>
      <c r="O28" s="17"/>
      <c r="P28" s="71"/>
      <c r="Q28" s="70"/>
      <c r="R28" s="17"/>
      <c r="S28" s="17"/>
      <c r="T28" s="17"/>
      <c r="U28" s="17"/>
      <c r="V28" s="17"/>
      <c r="W28" s="17"/>
      <c r="X28" s="17"/>
      <c r="Y28" s="17"/>
      <c r="Z28" s="71"/>
      <c r="AA28" s="47"/>
      <c r="AB28" s="43"/>
      <c r="AC28" s="79"/>
      <c r="AD28" s="166">
        <f>'پہلی جمعرات'!AD28</f>
        <v>0</v>
      </c>
      <c r="AE28" s="167">
        <f>'پہلی جمعرات'!AE28</f>
        <v>0</v>
      </c>
      <c r="AF28" s="28" t="str">
        <f>'پہلی جمعرات'!AF28</f>
        <v>کشمور</v>
      </c>
      <c r="AG28" s="19">
        <v>12</v>
      </c>
      <c r="AH28" s="12"/>
    </row>
    <row r="29" spans="1:34" ht="22.5" thickBot="1" x14ac:dyDescent="0.4">
      <c r="A29" s="9"/>
      <c r="B29" s="74"/>
      <c r="C29" s="17"/>
      <c r="D29" s="17"/>
      <c r="E29" s="17"/>
      <c r="F29" s="17"/>
      <c r="G29" s="17"/>
      <c r="H29" s="17"/>
      <c r="I29" s="17"/>
      <c r="J29" s="17"/>
      <c r="K29" s="71"/>
      <c r="L29" s="70"/>
      <c r="M29" s="17"/>
      <c r="N29" s="17"/>
      <c r="O29" s="17"/>
      <c r="P29" s="71"/>
      <c r="Q29" s="70"/>
      <c r="R29" s="17"/>
      <c r="S29" s="17"/>
      <c r="T29" s="17"/>
      <c r="U29" s="17"/>
      <c r="V29" s="17"/>
      <c r="W29" s="17"/>
      <c r="X29" s="17"/>
      <c r="Y29" s="17"/>
      <c r="Z29" s="71"/>
      <c r="AA29" s="47"/>
      <c r="AB29" s="43"/>
      <c r="AC29" s="79"/>
      <c r="AD29" s="166">
        <f>'پہلی جمعرات'!AD29</f>
        <v>0</v>
      </c>
      <c r="AE29" s="167">
        <f>'پہلی جمعرات'!AE29</f>
        <v>0</v>
      </c>
      <c r="AF29" s="28" t="str">
        <f>'پہلی جمعرات'!AF29</f>
        <v>ڈیرہ اللہ یار</v>
      </c>
      <c r="AG29" s="19">
        <v>13</v>
      </c>
      <c r="AH29" s="12"/>
    </row>
    <row r="30" spans="1:34" ht="22.5" hidden="1" customHeight="1" x14ac:dyDescent="0.35">
      <c r="A30" s="9"/>
      <c r="B30" s="74"/>
      <c r="C30" s="17"/>
      <c r="D30" s="17"/>
      <c r="E30" s="17"/>
      <c r="F30" s="17"/>
      <c r="G30" s="17"/>
      <c r="H30" s="17"/>
      <c r="I30" s="17"/>
      <c r="J30" s="17"/>
      <c r="K30" s="71"/>
      <c r="L30" s="70"/>
      <c r="M30" s="17"/>
      <c r="N30" s="17"/>
      <c r="O30" s="17"/>
      <c r="P30" s="71"/>
      <c r="Q30" s="70"/>
      <c r="R30" s="17"/>
      <c r="S30" s="17"/>
      <c r="T30" s="17"/>
      <c r="U30" s="17"/>
      <c r="V30" s="17"/>
      <c r="W30" s="17"/>
      <c r="X30" s="17"/>
      <c r="Y30" s="17"/>
      <c r="Z30" s="71"/>
      <c r="AA30" s="47"/>
      <c r="AB30" s="43"/>
      <c r="AC30" s="79"/>
      <c r="AD30" s="166">
        <f>'پہلی جمعرات'!AD30</f>
        <v>0</v>
      </c>
      <c r="AE30" s="167">
        <f>'پہلی جمعرات'!AE30</f>
        <v>0</v>
      </c>
      <c r="AF30" s="28">
        <f>'پہلی جمعرات'!AF30</f>
        <v>0</v>
      </c>
      <c r="AG30" s="19"/>
      <c r="AH30" s="12"/>
    </row>
    <row r="31" spans="1:34" ht="22.5" hidden="1" customHeight="1" x14ac:dyDescent="0.35">
      <c r="A31" s="9"/>
      <c r="B31" s="74"/>
      <c r="C31" s="17"/>
      <c r="D31" s="17"/>
      <c r="E31" s="17"/>
      <c r="F31" s="17"/>
      <c r="G31" s="17"/>
      <c r="H31" s="17"/>
      <c r="I31" s="17"/>
      <c r="J31" s="17"/>
      <c r="K31" s="71"/>
      <c r="L31" s="70"/>
      <c r="M31" s="17"/>
      <c r="N31" s="17"/>
      <c r="O31" s="17"/>
      <c r="P31" s="71"/>
      <c r="Q31" s="70"/>
      <c r="R31" s="17"/>
      <c r="S31" s="17"/>
      <c r="T31" s="17"/>
      <c r="U31" s="17"/>
      <c r="V31" s="17"/>
      <c r="W31" s="17"/>
      <c r="X31" s="17"/>
      <c r="Y31" s="17"/>
      <c r="Z31" s="71"/>
      <c r="AA31" s="47"/>
      <c r="AB31" s="43"/>
      <c r="AC31" s="79"/>
      <c r="AD31" s="166">
        <f>'پہلی جمعرات'!AD31</f>
        <v>0</v>
      </c>
      <c r="AE31" s="167">
        <f>'پہلی جمعرات'!AE31</f>
        <v>0</v>
      </c>
      <c r="AF31" s="28">
        <f>'پہلی جمعرات'!AF31</f>
        <v>0</v>
      </c>
      <c r="AG31" s="19"/>
      <c r="AH31" s="12"/>
    </row>
    <row r="32" spans="1:34" ht="22.5" hidden="1" customHeight="1" thickBot="1" x14ac:dyDescent="0.4">
      <c r="A32" s="9"/>
      <c r="B32" s="74"/>
      <c r="C32" s="17"/>
      <c r="D32" s="17"/>
      <c r="E32" s="17"/>
      <c r="F32" s="17"/>
      <c r="G32" s="17"/>
      <c r="H32" s="17"/>
      <c r="I32" s="17"/>
      <c r="J32" s="17"/>
      <c r="K32" s="71"/>
      <c r="L32" s="70"/>
      <c r="M32" s="17"/>
      <c r="N32" s="17"/>
      <c r="O32" s="17"/>
      <c r="P32" s="71"/>
      <c r="Q32" s="70"/>
      <c r="R32" s="17"/>
      <c r="S32" s="17"/>
      <c r="T32" s="17"/>
      <c r="U32" s="17"/>
      <c r="V32" s="17"/>
      <c r="W32" s="17"/>
      <c r="X32" s="17"/>
      <c r="Y32" s="17"/>
      <c r="Z32" s="71"/>
      <c r="AA32" s="47"/>
      <c r="AB32" s="43"/>
      <c r="AC32" s="79"/>
      <c r="AD32" s="166">
        <f>'پہلی جمعرات'!AD32</f>
        <v>0</v>
      </c>
      <c r="AE32" s="167">
        <f>'پہلی جمعرات'!AE32</f>
        <v>0</v>
      </c>
      <c r="AF32" s="28">
        <f>'پہلی جمعرات'!AF32</f>
        <v>0</v>
      </c>
      <c r="AG32" s="19"/>
      <c r="AH32" s="12"/>
    </row>
    <row r="33" spans="1:34" ht="22.5" thickBot="1" x14ac:dyDescent="0.4">
      <c r="A33" s="9"/>
      <c r="B33" s="33">
        <f t="shared" ref="B33:AE33" si="1">SUM(B22:B32)</f>
        <v>0</v>
      </c>
      <c r="C33" s="34">
        <f t="shared" si="1"/>
        <v>0</v>
      </c>
      <c r="D33" s="34">
        <f t="shared" si="1"/>
        <v>0</v>
      </c>
      <c r="E33" s="34">
        <f t="shared" si="1"/>
        <v>0</v>
      </c>
      <c r="F33" s="34">
        <f t="shared" si="1"/>
        <v>0</v>
      </c>
      <c r="G33" s="34">
        <f t="shared" si="1"/>
        <v>0</v>
      </c>
      <c r="H33" s="34">
        <f t="shared" si="1"/>
        <v>0</v>
      </c>
      <c r="I33" s="34">
        <f t="shared" si="1"/>
        <v>0</v>
      </c>
      <c r="J33" s="34">
        <f t="shared" si="1"/>
        <v>0</v>
      </c>
      <c r="K33" s="35">
        <f t="shared" si="1"/>
        <v>0</v>
      </c>
      <c r="L33" s="48">
        <f t="shared" si="1"/>
        <v>0</v>
      </c>
      <c r="M33" s="34">
        <f t="shared" si="1"/>
        <v>0</v>
      </c>
      <c r="N33" s="34">
        <f t="shared" si="1"/>
        <v>0</v>
      </c>
      <c r="O33" s="34">
        <f t="shared" si="1"/>
        <v>0</v>
      </c>
      <c r="P33" s="35">
        <f t="shared" si="1"/>
        <v>0</v>
      </c>
      <c r="Q33" s="48">
        <f t="shared" si="1"/>
        <v>0</v>
      </c>
      <c r="R33" s="34">
        <f t="shared" si="1"/>
        <v>0</v>
      </c>
      <c r="S33" s="34">
        <f t="shared" si="1"/>
        <v>0</v>
      </c>
      <c r="T33" s="34">
        <f t="shared" si="1"/>
        <v>0</v>
      </c>
      <c r="U33" s="34">
        <f t="shared" si="1"/>
        <v>0</v>
      </c>
      <c r="V33" s="34">
        <f t="shared" si="1"/>
        <v>0</v>
      </c>
      <c r="W33" s="34">
        <f t="shared" si="1"/>
        <v>0</v>
      </c>
      <c r="X33" s="34">
        <f t="shared" si="1"/>
        <v>0</v>
      </c>
      <c r="Y33" s="34">
        <f t="shared" si="1"/>
        <v>0</v>
      </c>
      <c r="Z33" s="35">
        <f t="shared" si="1"/>
        <v>0</v>
      </c>
      <c r="AA33" s="48">
        <f t="shared" si="1"/>
        <v>0</v>
      </c>
      <c r="AB33" s="24">
        <f t="shared" si="1"/>
        <v>0</v>
      </c>
      <c r="AC33" s="21">
        <f t="shared" si="1"/>
        <v>0</v>
      </c>
      <c r="AD33" s="170">
        <f t="shared" si="1"/>
        <v>0</v>
      </c>
      <c r="AE33" s="171">
        <f t="shared" si="1"/>
        <v>0</v>
      </c>
      <c r="AF33" s="265" t="s">
        <v>50</v>
      </c>
      <c r="AG33" s="256"/>
      <c r="AH33" s="12"/>
    </row>
    <row r="34" spans="1:34" ht="21.75" x14ac:dyDescent="0.35">
      <c r="A34" s="9"/>
      <c r="B34" s="74"/>
      <c r="C34" s="17"/>
      <c r="D34" s="17"/>
      <c r="E34" s="17"/>
      <c r="F34" s="17"/>
      <c r="G34" s="17"/>
      <c r="H34" s="17"/>
      <c r="I34" s="17"/>
      <c r="J34" s="17"/>
      <c r="K34" s="71"/>
      <c r="L34" s="70"/>
      <c r="M34" s="17"/>
      <c r="N34" s="17"/>
      <c r="O34" s="17"/>
      <c r="P34" s="71"/>
      <c r="Q34" s="70"/>
      <c r="R34" s="17"/>
      <c r="S34" s="17"/>
      <c r="T34" s="17"/>
      <c r="U34" s="17"/>
      <c r="V34" s="17"/>
      <c r="W34" s="17"/>
      <c r="X34" s="17"/>
      <c r="Y34" s="17"/>
      <c r="Z34" s="71"/>
      <c r="AA34" s="47"/>
      <c r="AB34" s="43"/>
      <c r="AC34" s="79"/>
      <c r="AD34" s="172">
        <f>'پہلی جمعرات'!AD34</f>
        <v>0</v>
      </c>
      <c r="AE34" s="173">
        <f>'پہلی جمعرات'!AE34</f>
        <v>0</v>
      </c>
      <c r="AF34" s="132" t="str">
        <f>'پہلی جمعرات'!AF34</f>
        <v>خان پور</v>
      </c>
      <c r="AG34" s="19">
        <v>14</v>
      </c>
      <c r="AH34" s="12"/>
    </row>
    <row r="35" spans="1:34" ht="21.75" x14ac:dyDescent="0.35">
      <c r="A35" s="9"/>
      <c r="B35" s="74"/>
      <c r="C35" s="17"/>
      <c r="D35" s="17"/>
      <c r="E35" s="17"/>
      <c r="F35" s="17"/>
      <c r="G35" s="17"/>
      <c r="H35" s="17"/>
      <c r="I35" s="17"/>
      <c r="J35" s="17"/>
      <c r="K35" s="71"/>
      <c r="L35" s="70"/>
      <c r="M35" s="17"/>
      <c r="N35" s="17"/>
      <c r="O35" s="17"/>
      <c r="P35" s="71"/>
      <c r="Q35" s="70"/>
      <c r="R35" s="17"/>
      <c r="S35" s="17"/>
      <c r="T35" s="17"/>
      <c r="U35" s="17"/>
      <c r="V35" s="17"/>
      <c r="W35" s="17"/>
      <c r="X35" s="17"/>
      <c r="Y35" s="17"/>
      <c r="Z35" s="71"/>
      <c r="AA35" s="47"/>
      <c r="AB35" s="43"/>
      <c r="AC35" s="79"/>
      <c r="AD35" s="166">
        <f>'پہلی جمعرات'!AD35</f>
        <v>0</v>
      </c>
      <c r="AE35" s="167">
        <f>'پہلی جمعرات'!AE35</f>
        <v>0</v>
      </c>
      <c r="AF35" s="132" t="str">
        <f>'پہلی جمعرات'!AF35</f>
        <v>رحیم یار خان</v>
      </c>
      <c r="AG35" s="19">
        <v>15</v>
      </c>
      <c r="AH35" s="12"/>
    </row>
    <row r="36" spans="1:34" ht="21.75" x14ac:dyDescent="0.35">
      <c r="A36" s="9"/>
      <c r="B36" s="74"/>
      <c r="C36" s="17"/>
      <c r="D36" s="17"/>
      <c r="E36" s="17"/>
      <c r="F36" s="17"/>
      <c r="G36" s="17"/>
      <c r="H36" s="17"/>
      <c r="I36" s="17"/>
      <c r="J36" s="17"/>
      <c r="K36" s="71"/>
      <c r="L36" s="70"/>
      <c r="M36" s="17"/>
      <c r="N36" s="17"/>
      <c r="O36" s="17"/>
      <c r="P36" s="71"/>
      <c r="Q36" s="70"/>
      <c r="R36" s="17"/>
      <c r="S36" s="17"/>
      <c r="T36" s="17"/>
      <c r="U36" s="17"/>
      <c r="V36" s="17"/>
      <c r="W36" s="17"/>
      <c r="X36" s="17"/>
      <c r="Y36" s="17"/>
      <c r="Z36" s="71"/>
      <c r="AA36" s="47"/>
      <c r="AB36" s="43"/>
      <c r="AC36" s="79"/>
      <c r="AD36" s="166">
        <f>'پہلی جمعرات'!AD36</f>
        <v>0</v>
      </c>
      <c r="AE36" s="167">
        <f>'پہلی جمعرات'!AE36</f>
        <v>0</v>
      </c>
      <c r="AF36" s="132" t="str">
        <f>'پہلی جمعرات'!AF36</f>
        <v>احمد پور شرقیہ</v>
      </c>
      <c r="AG36" s="19">
        <v>16</v>
      </c>
      <c r="AH36" s="12"/>
    </row>
    <row r="37" spans="1:34" ht="21.75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71"/>
      <c r="L37" s="70"/>
      <c r="M37" s="17"/>
      <c r="N37" s="17"/>
      <c r="O37" s="17"/>
      <c r="P37" s="71"/>
      <c r="Q37" s="70"/>
      <c r="R37" s="17"/>
      <c r="S37" s="17"/>
      <c r="T37" s="17"/>
      <c r="U37" s="17"/>
      <c r="V37" s="17"/>
      <c r="W37" s="17"/>
      <c r="X37" s="17"/>
      <c r="Y37" s="17"/>
      <c r="Z37" s="71"/>
      <c r="AA37" s="47"/>
      <c r="AB37" s="43"/>
      <c r="AC37" s="79"/>
      <c r="AD37" s="166">
        <f>'پہلی جمعرات'!AD37</f>
        <v>0</v>
      </c>
      <c r="AE37" s="167">
        <f>'پہلی جمعرات'!AE37</f>
        <v>0</v>
      </c>
      <c r="AF37" s="132" t="str">
        <f>'پہلی جمعرات'!AF37</f>
        <v>بہاولپور</v>
      </c>
      <c r="AG37" s="19">
        <v>17</v>
      </c>
      <c r="AH37" s="12"/>
    </row>
    <row r="38" spans="1:34" ht="21.75" x14ac:dyDescent="0.35">
      <c r="A38" s="9"/>
      <c r="B38" s="74"/>
      <c r="C38" s="17"/>
      <c r="D38" s="17"/>
      <c r="E38" s="17"/>
      <c r="F38" s="17"/>
      <c r="G38" s="17"/>
      <c r="H38" s="17"/>
      <c r="I38" s="17"/>
      <c r="J38" s="17"/>
      <c r="K38" s="71"/>
      <c r="L38" s="70"/>
      <c r="M38" s="17"/>
      <c r="N38" s="17"/>
      <c r="O38" s="17"/>
      <c r="P38" s="71"/>
      <c r="Q38" s="70"/>
      <c r="R38" s="17"/>
      <c r="S38" s="17"/>
      <c r="T38" s="17"/>
      <c r="U38" s="17"/>
      <c r="V38" s="17"/>
      <c r="W38" s="17"/>
      <c r="X38" s="17"/>
      <c r="Y38" s="17"/>
      <c r="Z38" s="71"/>
      <c r="AA38" s="47"/>
      <c r="AB38" s="43"/>
      <c r="AC38" s="79"/>
      <c r="AD38" s="166">
        <f>'پہلی جمعرات'!AD38</f>
        <v>0</v>
      </c>
      <c r="AE38" s="167">
        <f>'پہلی جمعرات'!AE38</f>
        <v>0</v>
      </c>
      <c r="AF38" s="132" t="str">
        <f>'پہلی جمعرات'!AF38</f>
        <v>بہاولنگر</v>
      </c>
      <c r="AG38" s="19">
        <v>18</v>
      </c>
      <c r="AH38" s="12"/>
    </row>
    <row r="39" spans="1:34" ht="21.75" x14ac:dyDescent="0.35">
      <c r="A39" s="9"/>
      <c r="B39" s="74"/>
      <c r="C39" s="17"/>
      <c r="D39" s="17"/>
      <c r="E39" s="17"/>
      <c r="F39" s="17"/>
      <c r="G39" s="17"/>
      <c r="H39" s="17"/>
      <c r="I39" s="17"/>
      <c r="J39" s="17"/>
      <c r="K39" s="71"/>
      <c r="L39" s="70"/>
      <c r="M39" s="17"/>
      <c r="N39" s="17"/>
      <c r="O39" s="17"/>
      <c r="P39" s="71"/>
      <c r="Q39" s="70"/>
      <c r="R39" s="17"/>
      <c r="S39" s="17"/>
      <c r="T39" s="17"/>
      <c r="U39" s="17"/>
      <c r="V39" s="17"/>
      <c r="W39" s="17"/>
      <c r="X39" s="17"/>
      <c r="Y39" s="17"/>
      <c r="Z39" s="71"/>
      <c r="AA39" s="47"/>
      <c r="AB39" s="43"/>
      <c r="AC39" s="79"/>
      <c r="AD39" s="166">
        <f>'پہلی جمعرات'!AD39</f>
        <v>0</v>
      </c>
      <c r="AE39" s="167">
        <f>'پہلی جمعرات'!AE39</f>
        <v>0</v>
      </c>
      <c r="AF39" s="132" t="str">
        <f>'پہلی جمعرات'!AF39</f>
        <v>وہاڑی</v>
      </c>
      <c r="AG39" s="19">
        <v>19</v>
      </c>
      <c r="AH39" s="12"/>
    </row>
    <row r="40" spans="1:34" ht="21.75" x14ac:dyDescent="0.35">
      <c r="A40" s="9"/>
      <c r="B40" s="74"/>
      <c r="C40" s="17"/>
      <c r="D40" s="17"/>
      <c r="E40" s="17"/>
      <c r="F40" s="17"/>
      <c r="G40" s="17"/>
      <c r="H40" s="17"/>
      <c r="I40" s="17"/>
      <c r="J40" s="17"/>
      <c r="K40" s="71"/>
      <c r="L40" s="70"/>
      <c r="M40" s="17"/>
      <c r="N40" s="17"/>
      <c r="O40" s="17"/>
      <c r="P40" s="71"/>
      <c r="Q40" s="70"/>
      <c r="R40" s="17"/>
      <c r="S40" s="17"/>
      <c r="T40" s="17"/>
      <c r="U40" s="17"/>
      <c r="V40" s="17"/>
      <c r="W40" s="17"/>
      <c r="X40" s="17"/>
      <c r="Y40" s="17"/>
      <c r="Z40" s="71"/>
      <c r="AA40" s="47"/>
      <c r="AB40" s="43"/>
      <c r="AC40" s="79"/>
      <c r="AD40" s="166">
        <f>'پہلی جمعرات'!AD40</f>
        <v>0</v>
      </c>
      <c r="AE40" s="167">
        <f>'پہلی جمعرات'!AE40</f>
        <v>0</v>
      </c>
      <c r="AF40" s="132" t="str">
        <f>'پہلی جمعرات'!AF40</f>
        <v>ملتان</v>
      </c>
      <c r="AG40" s="19">
        <v>20</v>
      </c>
      <c r="AH40" s="12"/>
    </row>
    <row r="41" spans="1:34" ht="21.75" x14ac:dyDescent="0.35">
      <c r="A41" s="9"/>
      <c r="B41" s="74"/>
      <c r="C41" s="17"/>
      <c r="D41" s="17"/>
      <c r="E41" s="17"/>
      <c r="F41" s="17"/>
      <c r="G41" s="17"/>
      <c r="H41" s="17"/>
      <c r="I41" s="17"/>
      <c r="J41" s="17"/>
      <c r="K41" s="71"/>
      <c r="L41" s="70"/>
      <c r="M41" s="17"/>
      <c r="N41" s="17"/>
      <c r="O41" s="17"/>
      <c r="P41" s="71"/>
      <c r="Q41" s="70"/>
      <c r="R41" s="17"/>
      <c r="S41" s="17"/>
      <c r="T41" s="17"/>
      <c r="U41" s="17"/>
      <c r="V41" s="17"/>
      <c r="W41" s="17"/>
      <c r="X41" s="17"/>
      <c r="Y41" s="17"/>
      <c r="Z41" s="71"/>
      <c r="AA41" s="47"/>
      <c r="AB41" s="43"/>
      <c r="AC41" s="79"/>
      <c r="AD41" s="166">
        <f>'پہلی جمعرات'!AD41</f>
        <v>0</v>
      </c>
      <c r="AE41" s="167">
        <f>'پہلی جمعرات'!AE41</f>
        <v>0</v>
      </c>
      <c r="AF41" s="132" t="str">
        <f>'پہلی جمعرات'!AF41</f>
        <v>شجاع آباد</v>
      </c>
      <c r="AG41" s="19">
        <v>21</v>
      </c>
      <c r="AH41" s="12"/>
    </row>
    <row r="42" spans="1:34" ht="22.5" customHeight="1" thickBot="1" x14ac:dyDescent="0.4">
      <c r="A42" s="9"/>
      <c r="B42" s="74"/>
      <c r="C42" s="17"/>
      <c r="D42" s="17"/>
      <c r="E42" s="17"/>
      <c r="F42" s="17"/>
      <c r="G42" s="17"/>
      <c r="H42" s="17"/>
      <c r="I42" s="17"/>
      <c r="J42" s="17"/>
      <c r="K42" s="71"/>
      <c r="L42" s="70"/>
      <c r="M42" s="17"/>
      <c r="N42" s="17"/>
      <c r="O42" s="17"/>
      <c r="P42" s="71"/>
      <c r="Q42" s="70"/>
      <c r="R42" s="17"/>
      <c r="S42" s="17"/>
      <c r="T42" s="17"/>
      <c r="U42" s="17"/>
      <c r="V42" s="17"/>
      <c r="W42" s="17"/>
      <c r="X42" s="17"/>
      <c r="Y42" s="17"/>
      <c r="Z42" s="71"/>
      <c r="AA42" s="47"/>
      <c r="AB42" s="43"/>
      <c r="AC42" s="79"/>
      <c r="AD42" s="168">
        <f>'پہلی جمعرات'!AD42</f>
        <v>0</v>
      </c>
      <c r="AE42" s="169">
        <f>'پہلی جمعرات'!AE42</f>
        <v>0</v>
      </c>
      <c r="AF42" s="132" t="str">
        <f>'پہلی جمعرات'!AF42</f>
        <v>ڈی جی خان</v>
      </c>
      <c r="AG42" s="19">
        <v>22</v>
      </c>
      <c r="AH42" s="12"/>
    </row>
    <row r="43" spans="1:34" ht="22.5" hidden="1" customHeight="1" x14ac:dyDescent="0.35">
      <c r="A43" s="9"/>
      <c r="B43" s="74"/>
      <c r="C43" s="17"/>
      <c r="D43" s="17"/>
      <c r="E43" s="17"/>
      <c r="F43" s="17"/>
      <c r="G43" s="17"/>
      <c r="H43" s="17"/>
      <c r="I43" s="17"/>
      <c r="J43" s="17"/>
      <c r="K43" s="71"/>
      <c r="L43" s="70"/>
      <c r="M43" s="17"/>
      <c r="N43" s="17"/>
      <c r="O43" s="17"/>
      <c r="P43" s="71"/>
      <c r="Q43" s="70"/>
      <c r="R43" s="17"/>
      <c r="S43" s="17"/>
      <c r="T43" s="17"/>
      <c r="U43" s="17"/>
      <c r="V43" s="17"/>
      <c r="W43" s="17"/>
      <c r="X43" s="17"/>
      <c r="Y43" s="17"/>
      <c r="Z43" s="71"/>
      <c r="AA43" s="47"/>
      <c r="AB43" s="43"/>
      <c r="AC43" s="79"/>
      <c r="AD43" s="166">
        <f>'پہلی جمعرات'!AD43</f>
        <v>0</v>
      </c>
      <c r="AE43" s="167">
        <f>'پہلی جمعرات'!AE43</f>
        <v>0</v>
      </c>
      <c r="AF43" s="132" t="str">
        <f>'پہلی جمعرات'!AF43</f>
        <v>مظفر گڑھ</v>
      </c>
      <c r="AG43" s="19"/>
      <c r="AH43" s="12"/>
    </row>
    <row r="44" spans="1:34" ht="22.5" hidden="1" customHeight="1" x14ac:dyDescent="0.35">
      <c r="A44" s="9"/>
      <c r="B44" s="74"/>
      <c r="C44" s="17"/>
      <c r="D44" s="17"/>
      <c r="E44" s="17"/>
      <c r="F44" s="17"/>
      <c r="G44" s="17"/>
      <c r="H44" s="17"/>
      <c r="I44" s="17"/>
      <c r="J44" s="17"/>
      <c r="K44" s="71"/>
      <c r="L44" s="70"/>
      <c r="M44" s="17"/>
      <c r="N44" s="17"/>
      <c r="O44" s="17"/>
      <c r="P44" s="71"/>
      <c r="Q44" s="70"/>
      <c r="R44" s="17"/>
      <c r="S44" s="17"/>
      <c r="T44" s="17"/>
      <c r="U44" s="17"/>
      <c r="V44" s="17"/>
      <c r="W44" s="17"/>
      <c r="X44" s="17"/>
      <c r="Y44" s="17"/>
      <c r="Z44" s="71"/>
      <c r="AA44" s="47"/>
      <c r="AB44" s="43"/>
      <c r="AC44" s="79"/>
      <c r="AD44" s="166">
        <f>'پہلی جمعرات'!AD44</f>
        <v>0</v>
      </c>
      <c r="AE44" s="167">
        <f>'پہلی جمعرات'!AE44</f>
        <v>0</v>
      </c>
      <c r="AF44" s="132">
        <f>'پہلی جمعرات'!AF44</f>
        <v>0</v>
      </c>
      <c r="AG44" s="19"/>
      <c r="AH44" s="12"/>
    </row>
    <row r="45" spans="1:34" ht="22.5" hidden="1" customHeight="1" thickBot="1" x14ac:dyDescent="0.4">
      <c r="A45" s="9"/>
      <c r="B45" s="74"/>
      <c r="C45" s="17"/>
      <c r="D45" s="17"/>
      <c r="E45" s="17"/>
      <c r="F45" s="17"/>
      <c r="G45" s="17"/>
      <c r="H45" s="17"/>
      <c r="I45" s="17"/>
      <c r="J45" s="17"/>
      <c r="K45" s="71"/>
      <c r="L45" s="70"/>
      <c r="M45" s="17"/>
      <c r="N45" s="17"/>
      <c r="O45" s="17"/>
      <c r="P45" s="71"/>
      <c r="Q45" s="70"/>
      <c r="R45" s="17"/>
      <c r="S45" s="17"/>
      <c r="T45" s="17"/>
      <c r="U45" s="17"/>
      <c r="V45" s="17"/>
      <c r="W45" s="17"/>
      <c r="X45" s="17"/>
      <c r="Y45" s="17"/>
      <c r="Z45" s="71"/>
      <c r="AA45" s="47"/>
      <c r="AB45" s="43"/>
      <c r="AC45" s="79"/>
      <c r="AD45" s="166">
        <f>'پہلی جمعرات'!AD45</f>
        <v>0</v>
      </c>
      <c r="AE45" s="167">
        <f>'پہلی جمعرات'!AE45</f>
        <v>0</v>
      </c>
      <c r="AF45" s="132">
        <f>'پہلی جمعرات'!AF45</f>
        <v>0</v>
      </c>
      <c r="AG45" s="19"/>
      <c r="AH45" s="12"/>
    </row>
    <row r="46" spans="1:34" ht="22.5" thickBot="1" x14ac:dyDescent="0.4">
      <c r="A46" s="9"/>
      <c r="B46" s="33">
        <f t="shared" ref="B46:AE46" si="2">SUM(B34:B45)</f>
        <v>0</v>
      </c>
      <c r="C46" s="34">
        <f t="shared" si="2"/>
        <v>0</v>
      </c>
      <c r="D46" s="34">
        <f t="shared" si="2"/>
        <v>0</v>
      </c>
      <c r="E46" s="34">
        <f t="shared" si="2"/>
        <v>0</v>
      </c>
      <c r="F46" s="34">
        <f t="shared" si="2"/>
        <v>0</v>
      </c>
      <c r="G46" s="34">
        <f t="shared" si="2"/>
        <v>0</v>
      </c>
      <c r="H46" s="34">
        <f t="shared" si="2"/>
        <v>0</v>
      </c>
      <c r="I46" s="34">
        <f t="shared" si="2"/>
        <v>0</v>
      </c>
      <c r="J46" s="34">
        <f t="shared" si="2"/>
        <v>0</v>
      </c>
      <c r="K46" s="35">
        <f t="shared" si="2"/>
        <v>0</v>
      </c>
      <c r="L46" s="48">
        <f t="shared" si="2"/>
        <v>0</v>
      </c>
      <c r="M46" s="34">
        <f t="shared" si="2"/>
        <v>0</v>
      </c>
      <c r="N46" s="34">
        <f t="shared" si="2"/>
        <v>0</v>
      </c>
      <c r="O46" s="34">
        <f t="shared" si="2"/>
        <v>0</v>
      </c>
      <c r="P46" s="35">
        <f t="shared" si="2"/>
        <v>0</v>
      </c>
      <c r="Q46" s="48">
        <f t="shared" si="2"/>
        <v>0</v>
      </c>
      <c r="R46" s="34">
        <f t="shared" si="2"/>
        <v>0</v>
      </c>
      <c r="S46" s="34">
        <f t="shared" si="2"/>
        <v>0</v>
      </c>
      <c r="T46" s="34">
        <f t="shared" si="2"/>
        <v>0</v>
      </c>
      <c r="U46" s="34">
        <f t="shared" si="2"/>
        <v>0</v>
      </c>
      <c r="V46" s="34">
        <f t="shared" si="2"/>
        <v>0</v>
      </c>
      <c r="W46" s="34">
        <f t="shared" si="2"/>
        <v>0</v>
      </c>
      <c r="X46" s="34">
        <f t="shared" si="2"/>
        <v>0</v>
      </c>
      <c r="Y46" s="34">
        <f t="shared" si="2"/>
        <v>0</v>
      </c>
      <c r="Z46" s="35">
        <f t="shared" si="2"/>
        <v>0</v>
      </c>
      <c r="AA46" s="48">
        <f t="shared" si="2"/>
        <v>0</v>
      </c>
      <c r="AB46" s="24">
        <f t="shared" si="2"/>
        <v>0</v>
      </c>
      <c r="AC46" s="21">
        <f t="shared" si="2"/>
        <v>0</v>
      </c>
      <c r="AD46" s="170">
        <f t="shared" si="2"/>
        <v>0</v>
      </c>
      <c r="AE46" s="171">
        <f t="shared" si="2"/>
        <v>0</v>
      </c>
      <c r="AF46" s="265" t="s">
        <v>59</v>
      </c>
      <c r="AG46" s="256"/>
      <c r="AH46" s="12"/>
    </row>
    <row r="47" spans="1:34" ht="21.75" x14ac:dyDescent="0.35">
      <c r="A47" s="9"/>
      <c r="B47" s="74"/>
      <c r="C47" s="17"/>
      <c r="D47" s="17"/>
      <c r="E47" s="17"/>
      <c r="F47" s="17"/>
      <c r="G47" s="17"/>
      <c r="H47" s="17"/>
      <c r="I47" s="17"/>
      <c r="J47" s="17"/>
      <c r="K47" s="71"/>
      <c r="L47" s="70"/>
      <c r="M47" s="17"/>
      <c r="N47" s="17"/>
      <c r="O47" s="17"/>
      <c r="P47" s="71"/>
      <c r="Q47" s="70"/>
      <c r="R47" s="17"/>
      <c r="S47" s="17"/>
      <c r="T47" s="17"/>
      <c r="U47" s="17"/>
      <c r="V47" s="17"/>
      <c r="W47" s="17"/>
      <c r="X47" s="17"/>
      <c r="Y47" s="17"/>
      <c r="Z47" s="71"/>
      <c r="AA47" s="47"/>
      <c r="AB47" s="43"/>
      <c r="AC47" s="79"/>
      <c r="AD47" s="172">
        <f>'پہلی جمعرات'!AD47</f>
        <v>0</v>
      </c>
      <c r="AE47" s="173">
        <f>'پہلی جمعرات'!AE47</f>
        <v>0</v>
      </c>
      <c r="AF47" s="132" t="str">
        <f>'پہلی جمعرات'!AF47</f>
        <v>جھنگ</v>
      </c>
      <c r="AG47" s="19">
        <v>23</v>
      </c>
      <c r="AH47" s="12"/>
    </row>
    <row r="48" spans="1:34" ht="21.75" x14ac:dyDescent="0.35">
      <c r="A48" s="9"/>
      <c r="B48" s="74"/>
      <c r="C48" s="17"/>
      <c r="D48" s="17"/>
      <c r="E48" s="17"/>
      <c r="F48" s="17"/>
      <c r="G48" s="17"/>
      <c r="H48" s="17"/>
      <c r="I48" s="17"/>
      <c r="J48" s="17"/>
      <c r="K48" s="71"/>
      <c r="L48" s="70"/>
      <c r="M48" s="17"/>
      <c r="N48" s="17"/>
      <c r="O48" s="17"/>
      <c r="P48" s="71"/>
      <c r="Q48" s="70"/>
      <c r="R48" s="17"/>
      <c r="S48" s="17"/>
      <c r="T48" s="17"/>
      <c r="U48" s="17"/>
      <c r="V48" s="17"/>
      <c r="W48" s="17"/>
      <c r="X48" s="17"/>
      <c r="Y48" s="17"/>
      <c r="Z48" s="71"/>
      <c r="AA48" s="47"/>
      <c r="AB48" s="43"/>
      <c r="AC48" s="79"/>
      <c r="AD48" s="166">
        <f>'پہلی جمعرات'!AD48</f>
        <v>0</v>
      </c>
      <c r="AE48" s="167">
        <f>'پہلی جمعرات'!AE48</f>
        <v>0</v>
      </c>
      <c r="AF48" s="132" t="str">
        <f>'پہلی جمعرات'!AF48</f>
        <v>فیصل آباد</v>
      </c>
      <c r="AG48" s="19">
        <v>24</v>
      </c>
      <c r="AH48" s="12"/>
    </row>
    <row r="49" spans="1:34" ht="21.75" x14ac:dyDescent="0.35">
      <c r="A49" s="9"/>
      <c r="B49" s="74"/>
      <c r="C49" s="17"/>
      <c r="D49" s="17"/>
      <c r="E49" s="17"/>
      <c r="F49" s="17"/>
      <c r="G49" s="17"/>
      <c r="H49" s="17"/>
      <c r="I49" s="17"/>
      <c r="J49" s="17"/>
      <c r="K49" s="71"/>
      <c r="L49" s="70"/>
      <c r="M49" s="17"/>
      <c r="N49" s="17"/>
      <c r="O49" s="17"/>
      <c r="P49" s="71"/>
      <c r="Q49" s="70"/>
      <c r="R49" s="17"/>
      <c r="S49" s="17"/>
      <c r="T49" s="17"/>
      <c r="U49" s="17"/>
      <c r="V49" s="17"/>
      <c r="W49" s="17"/>
      <c r="X49" s="17"/>
      <c r="Y49" s="17"/>
      <c r="Z49" s="71"/>
      <c r="AA49" s="47"/>
      <c r="AB49" s="43"/>
      <c r="AC49" s="79"/>
      <c r="AD49" s="166">
        <f>'پہلی جمعرات'!AD49</f>
        <v>0</v>
      </c>
      <c r="AE49" s="167">
        <f>'پہلی جمعرات'!AE49</f>
        <v>0</v>
      </c>
      <c r="AF49" s="132" t="str">
        <f>'پہلی جمعرات'!AF49</f>
        <v>جڑانوالہ</v>
      </c>
      <c r="AG49" s="19">
        <v>25</v>
      </c>
      <c r="AH49" s="12"/>
    </row>
    <row r="50" spans="1:34" ht="21.75" x14ac:dyDescent="0.35">
      <c r="A50" s="9"/>
      <c r="B50" s="74"/>
      <c r="C50" s="17"/>
      <c r="D50" s="17"/>
      <c r="E50" s="17"/>
      <c r="F50" s="17"/>
      <c r="G50" s="17"/>
      <c r="H50" s="17"/>
      <c r="I50" s="17"/>
      <c r="J50" s="17"/>
      <c r="K50" s="71"/>
      <c r="L50" s="70"/>
      <c r="M50" s="17"/>
      <c r="N50" s="17"/>
      <c r="O50" s="17"/>
      <c r="P50" s="71"/>
      <c r="Q50" s="70"/>
      <c r="R50" s="17"/>
      <c r="S50" s="17"/>
      <c r="T50" s="17"/>
      <c r="U50" s="17"/>
      <c r="V50" s="17"/>
      <c r="W50" s="17"/>
      <c r="X50" s="17"/>
      <c r="Y50" s="17"/>
      <c r="Z50" s="71"/>
      <c r="AA50" s="47"/>
      <c r="AB50" s="43"/>
      <c r="AC50" s="79"/>
      <c r="AD50" s="166">
        <f>'پہلی جمعرات'!AD50</f>
        <v>0</v>
      </c>
      <c r="AE50" s="167">
        <f>'پہلی جمعرات'!AE50</f>
        <v>0</v>
      </c>
      <c r="AF50" s="132" t="str">
        <f>'پہلی جمعرات'!AF50</f>
        <v>پاکپتن</v>
      </c>
      <c r="AG50" s="19">
        <v>26</v>
      </c>
      <c r="AH50" s="12"/>
    </row>
    <row r="51" spans="1:34" ht="21.75" x14ac:dyDescent="0.35">
      <c r="A51" s="9"/>
      <c r="B51" s="74"/>
      <c r="C51" s="17"/>
      <c r="D51" s="17"/>
      <c r="E51" s="17"/>
      <c r="F51" s="17"/>
      <c r="G51" s="17"/>
      <c r="H51" s="17"/>
      <c r="I51" s="17"/>
      <c r="J51" s="17"/>
      <c r="K51" s="71"/>
      <c r="L51" s="70"/>
      <c r="M51" s="17"/>
      <c r="N51" s="17"/>
      <c r="O51" s="17"/>
      <c r="P51" s="71"/>
      <c r="Q51" s="70"/>
      <c r="R51" s="17"/>
      <c r="S51" s="17"/>
      <c r="T51" s="17"/>
      <c r="U51" s="17"/>
      <c r="V51" s="17"/>
      <c r="W51" s="17"/>
      <c r="X51" s="17"/>
      <c r="Y51" s="17"/>
      <c r="Z51" s="71"/>
      <c r="AA51" s="47"/>
      <c r="AB51" s="43"/>
      <c r="AC51" s="79"/>
      <c r="AD51" s="166">
        <f>'پہلی جمعرات'!AD51</f>
        <v>0</v>
      </c>
      <c r="AE51" s="167">
        <f>'پہلی جمعرات'!AE51</f>
        <v>0</v>
      </c>
      <c r="AF51" s="132" t="str">
        <f>'پہلی جمعرات'!AF51</f>
        <v>اوکاڑہ</v>
      </c>
      <c r="AG51" s="19">
        <v>27</v>
      </c>
      <c r="AH51" s="12"/>
    </row>
    <row r="52" spans="1:34" ht="21.75" x14ac:dyDescent="0.35">
      <c r="A52" s="9"/>
      <c r="B52" s="74"/>
      <c r="C52" s="17"/>
      <c r="D52" s="17"/>
      <c r="E52" s="17"/>
      <c r="F52" s="17"/>
      <c r="G52" s="17"/>
      <c r="H52" s="17"/>
      <c r="I52" s="17"/>
      <c r="J52" s="17"/>
      <c r="K52" s="71"/>
      <c r="L52" s="70"/>
      <c r="M52" s="17"/>
      <c r="N52" s="17"/>
      <c r="O52" s="17"/>
      <c r="P52" s="71"/>
      <c r="Q52" s="70"/>
      <c r="R52" s="17"/>
      <c r="S52" s="17"/>
      <c r="T52" s="17"/>
      <c r="U52" s="17"/>
      <c r="V52" s="17"/>
      <c r="W52" s="17"/>
      <c r="X52" s="17"/>
      <c r="Y52" s="17"/>
      <c r="Z52" s="71"/>
      <c r="AA52" s="47"/>
      <c r="AB52" s="43"/>
      <c r="AC52" s="79"/>
      <c r="AD52" s="166">
        <f>'پہلی جمعرات'!AD52</f>
        <v>0</v>
      </c>
      <c r="AE52" s="167">
        <f>'پہلی جمعرات'!AE52</f>
        <v>0</v>
      </c>
      <c r="AF52" s="132" t="str">
        <f>'پہلی جمعرات'!AF52</f>
        <v>ساہیوال</v>
      </c>
      <c r="AG52" s="19">
        <v>28</v>
      </c>
      <c r="AH52" s="12"/>
    </row>
    <row r="53" spans="1:34" ht="21.75" x14ac:dyDescent="0.35">
      <c r="A53" s="9"/>
      <c r="B53" s="74"/>
      <c r="C53" s="17"/>
      <c r="D53" s="17"/>
      <c r="E53" s="17"/>
      <c r="F53" s="17"/>
      <c r="G53" s="17"/>
      <c r="H53" s="17"/>
      <c r="I53" s="17"/>
      <c r="J53" s="17"/>
      <c r="K53" s="71"/>
      <c r="L53" s="70"/>
      <c r="M53" s="17"/>
      <c r="N53" s="17"/>
      <c r="O53" s="17"/>
      <c r="P53" s="71"/>
      <c r="Q53" s="70"/>
      <c r="R53" s="17"/>
      <c r="S53" s="17"/>
      <c r="T53" s="17"/>
      <c r="U53" s="17"/>
      <c r="V53" s="17"/>
      <c r="W53" s="17"/>
      <c r="X53" s="17"/>
      <c r="Y53" s="17"/>
      <c r="Z53" s="71"/>
      <c r="AA53" s="47"/>
      <c r="AB53" s="43"/>
      <c r="AC53" s="79"/>
      <c r="AD53" s="166">
        <f>'پہلی جمعرات'!AD53</f>
        <v>0</v>
      </c>
      <c r="AE53" s="167">
        <f>'پہلی جمعرات'!AE53</f>
        <v>0</v>
      </c>
      <c r="AF53" s="132" t="str">
        <f>'پہلی جمعرات'!AF53</f>
        <v>دارالسلام ٹوبہ</v>
      </c>
      <c r="AG53" s="19">
        <v>29</v>
      </c>
      <c r="AH53" s="12"/>
    </row>
    <row r="54" spans="1:34" ht="21.75" x14ac:dyDescent="0.35">
      <c r="A54" s="9"/>
      <c r="B54" s="74"/>
      <c r="C54" s="17"/>
      <c r="D54" s="17"/>
      <c r="E54" s="17"/>
      <c r="F54" s="17"/>
      <c r="G54" s="17"/>
      <c r="H54" s="17"/>
      <c r="I54" s="17"/>
      <c r="J54" s="17"/>
      <c r="K54" s="71"/>
      <c r="L54" s="70"/>
      <c r="M54" s="17"/>
      <c r="N54" s="17"/>
      <c r="O54" s="17"/>
      <c r="P54" s="71"/>
      <c r="Q54" s="70"/>
      <c r="R54" s="17"/>
      <c r="S54" s="17"/>
      <c r="T54" s="17"/>
      <c r="U54" s="17"/>
      <c r="V54" s="17"/>
      <c r="W54" s="17"/>
      <c r="X54" s="17"/>
      <c r="Y54" s="17"/>
      <c r="Z54" s="71"/>
      <c r="AA54" s="47"/>
      <c r="AB54" s="43"/>
      <c r="AC54" s="79"/>
      <c r="AD54" s="166">
        <f>'پہلی جمعرات'!AD54</f>
        <v>0</v>
      </c>
      <c r="AE54" s="167">
        <f>'پہلی جمعرات'!AE54</f>
        <v>0</v>
      </c>
      <c r="AF54" s="132" t="str">
        <f>'پہلی جمعرات'!AF54</f>
        <v>سرگودھا</v>
      </c>
      <c r="AG54" s="19">
        <v>30</v>
      </c>
      <c r="AH54" s="12"/>
    </row>
    <row r="55" spans="1:34" ht="24" x14ac:dyDescent="0.35">
      <c r="A55" s="9"/>
      <c r="B55" s="74"/>
      <c r="C55" s="17"/>
      <c r="D55" s="17"/>
      <c r="E55" s="17"/>
      <c r="F55" s="17"/>
      <c r="G55" s="17"/>
      <c r="H55" s="17"/>
      <c r="I55" s="17"/>
      <c r="J55" s="17"/>
      <c r="K55" s="71"/>
      <c r="L55" s="70"/>
      <c r="M55" s="17"/>
      <c r="N55" s="17"/>
      <c r="O55" s="17"/>
      <c r="P55" s="71"/>
      <c r="Q55" s="70"/>
      <c r="R55" s="17"/>
      <c r="S55" s="17"/>
      <c r="T55" s="17"/>
      <c r="U55" s="17"/>
      <c r="V55" s="17"/>
      <c r="W55" s="17"/>
      <c r="X55" s="17"/>
      <c r="Y55" s="17"/>
      <c r="Z55" s="71"/>
      <c r="AA55" s="47"/>
      <c r="AB55" s="43"/>
      <c r="AC55" s="79"/>
      <c r="AD55" s="166">
        <f>'پہلی جمعرات'!AD55</f>
        <v>0</v>
      </c>
      <c r="AE55" s="167">
        <f>'پہلی جمعرات'!AE55</f>
        <v>0</v>
      </c>
      <c r="AF55" s="133" t="str">
        <f>'پہلی جمعرات'!AF55</f>
        <v>بھلوال</v>
      </c>
      <c r="AG55" s="19">
        <v>31</v>
      </c>
      <c r="AH55" s="12"/>
    </row>
    <row r="56" spans="1:34" ht="21.75" customHeight="1" x14ac:dyDescent="0.35">
      <c r="A56" s="9"/>
      <c r="B56" s="74"/>
      <c r="C56" s="17"/>
      <c r="D56" s="17"/>
      <c r="E56" s="17"/>
      <c r="F56" s="17"/>
      <c r="G56" s="17"/>
      <c r="H56" s="17"/>
      <c r="I56" s="17"/>
      <c r="J56" s="17"/>
      <c r="K56" s="71"/>
      <c r="L56" s="70"/>
      <c r="M56" s="17"/>
      <c r="N56" s="17"/>
      <c r="O56" s="17"/>
      <c r="P56" s="71"/>
      <c r="Q56" s="70"/>
      <c r="R56" s="17"/>
      <c r="S56" s="17"/>
      <c r="T56" s="17"/>
      <c r="U56" s="17"/>
      <c r="V56" s="17"/>
      <c r="W56" s="17"/>
      <c r="X56" s="17"/>
      <c r="Y56" s="17"/>
      <c r="Z56" s="71"/>
      <c r="AA56" s="47"/>
      <c r="AB56" s="43"/>
      <c r="AC56" s="79"/>
      <c r="AD56" s="166">
        <f>'پہلی جمعرات'!AD56</f>
        <v>0</v>
      </c>
      <c r="AE56" s="167">
        <f>'پہلی جمعرات'!AE56</f>
        <v>0</v>
      </c>
      <c r="AF56" s="133" t="str">
        <f>'پہلی جمعرات'!AF56</f>
        <v>میانوالی</v>
      </c>
      <c r="AG56" s="19">
        <v>32</v>
      </c>
      <c r="AH56" s="12"/>
    </row>
    <row r="57" spans="1:34" ht="22.5" thickBot="1" x14ac:dyDescent="0.4">
      <c r="A57" s="9"/>
      <c r="B57" s="74"/>
      <c r="C57" s="17"/>
      <c r="D57" s="17"/>
      <c r="E57" s="17"/>
      <c r="F57" s="17"/>
      <c r="G57" s="17"/>
      <c r="H57" s="17"/>
      <c r="I57" s="17"/>
      <c r="J57" s="17"/>
      <c r="K57" s="71"/>
      <c r="L57" s="70"/>
      <c r="M57" s="17"/>
      <c r="N57" s="17"/>
      <c r="O57" s="17"/>
      <c r="P57" s="71"/>
      <c r="Q57" s="70"/>
      <c r="R57" s="17"/>
      <c r="S57" s="17"/>
      <c r="T57" s="17"/>
      <c r="U57" s="17"/>
      <c r="V57" s="17"/>
      <c r="W57" s="17"/>
      <c r="X57" s="17"/>
      <c r="Y57" s="17"/>
      <c r="Z57" s="71"/>
      <c r="AA57" s="47"/>
      <c r="AB57" s="43"/>
      <c r="AC57" s="79"/>
      <c r="AD57" s="166">
        <f>'پہلی جمعرات'!AD57</f>
        <v>0</v>
      </c>
      <c r="AE57" s="167">
        <f>'پہلی جمعرات'!AE57</f>
        <v>0</v>
      </c>
      <c r="AF57" s="132" t="str">
        <f>'پہلی جمعرات'!AF57</f>
        <v>لیہ</v>
      </c>
      <c r="AG57" s="19">
        <v>33</v>
      </c>
      <c r="AH57" s="12"/>
    </row>
    <row r="58" spans="1:34" ht="22.5" hidden="1" customHeight="1" x14ac:dyDescent="0.35">
      <c r="A58" s="9"/>
      <c r="B58" s="74"/>
      <c r="C58" s="17"/>
      <c r="D58" s="17"/>
      <c r="E58" s="17"/>
      <c r="F58" s="17"/>
      <c r="G58" s="17"/>
      <c r="H58" s="17"/>
      <c r="I58" s="17"/>
      <c r="J58" s="17"/>
      <c r="K58" s="71"/>
      <c r="L58" s="70"/>
      <c r="M58" s="17"/>
      <c r="N58" s="17"/>
      <c r="O58" s="17"/>
      <c r="P58" s="71"/>
      <c r="Q58" s="70"/>
      <c r="R58" s="17"/>
      <c r="S58" s="17"/>
      <c r="T58" s="17"/>
      <c r="U58" s="17"/>
      <c r="V58" s="17"/>
      <c r="W58" s="17"/>
      <c r="X58" s="17"/>
      <c r="Y58" s="17"/>
      <c r="Z58" s="71"/>
      <c r="AA58" s="47"/>
      <c r="AB58" s="43"/>
      <c r="AC58" s="79"/>
      <c r="AD58" s="166">
        <f>'پہلی جمعرات'!AD58</f>
        <v>0</v>
      </c>
      <c r="AE58" s="167">
        <f>'پہلی جمعرات'!AE58</f>
        <v>0</v>
      </c>
      <c r="AF58" s="132">
        <f>'پہلی جمعرات'!AF58</f>
        <v>0</v>
      </c>
      <c r="AG58" s="19"/>
      <c r="AH58" s="12"/>
    </row>
    <row r="59" spans="1:34" ht="22.5" hidden="1" customHeight="1" x14ac:dyDescent="0.35">
      <c r="A59" s="9"/>
      <c r="B59" s="74"/>
      <c r="C59" s="17"/>
      <c r="D59" s="17"/>
      <c r="E59" s="17"/>
      <c r="F59" s="17"/>
      <c r="G59" s="17"/>
      <c r="H59" s="17"/>
      <c r="I59" s="17"/>
      <c r="J59" s="17"/>
      <c r="K59" s="71"/>
      <c r="L59" s="70"/>
      <c r="M59" s="17"/>
      <c r="N59" s="17"/>
      <c r="O59" s="17"/>
      <c r="P59" s="71"/>
      <c r="Q59" s="70"/>
      <c r="R59" s="17"/>
      <c r="S59" s="17"/>
      <c r="T59" s="17"/>
      <c r="U59" s="17"/>
      <c r="V59" s="17"/>
      <c r="W59" s="17"/>
      <c r="X59" s="17"/>
      <c r="Y59" s="17"/>
      <c r="Z59" s="71"/>
      <c r="AA59" s="47"/>
      <c r="AB59" s="43"/>
      <c r="AC59" s="79"/>
      <c r="AD59" s="166">
        <f>'پہلی جمعرات'!AD59</f>
        <v>0</v>
      </c>
      <c r="AE59" s="167">
        <f>'پہلی جمعرات'!AE59</f>
        <v>0</v>
      </c>
      <c r="AF59" s="132">
        <f>'پہلی جمعرات'!AF59</f>
        <v>0</v>
      </c>
      <c r="AG59" s="19"/>
      <c r="AH59" s="12"/>
    </row>
    <row r="60" spans="1:34" ht="22.5" hidden="1" customHeight="1" thickBot="1" x14ac:dyDescent="0.4">
      <c r="A60" s="9"/>
      <c r="B60" s="74"/>
      <c r="C60" s="17"/>
      <c r="D60" s="17"/>
      <c r="E60" s="17"/>
      <c r="F60" s="17"/>
      <c r="G60" s="17"/>
      <c r="H60" s="17"/>
      <c r="I60" s="17"/>
      <c r="J60" s="17"/>
      <c r="K60" s="71"/>
      <c r="L60" s="70"/>
      <c r="M60" s="17"/>
      <c r="N60" s="17"/>
      <c r="O60" s="17"/>
      <c r="P60" s="71"/>
      <c r="Q60" s="70"/>
      <c r="R60" s="17"/>
      <c r="S60" s="17"/>
      <c r="T60" s="17"/>
      <c r="U60" s="17"/>
      <c r="V60" s="17"/>
      <c r="W60" s="17"/>
      <c r="X60" s="17"/>
      <c r="Y60" s="17"/>
      <c r="Z60" s="71"/>
      <c r="AA60" s="47"/>
      <c r="AB60" s="43"/>
      <c r="AC60" s="79"/>
      <c r="AD60" s="166">
        <f>'پہلی جمعرات'!AD60</f>
        <v>0</v>
      </c>
      <c r="AE60" s="167">
        <f>'پہلی جمعرات'!AE60</f>
        <v>0</v>
      </c>
      <c r="AF60" s="132">
        <f>'پہلی جمعرات'!AF60</f>
        <v>0</v>
      </c>
      <c r="AG60" s="19"/>
      <c r="AH60" s="12"/>
    </row>
    <row r="61" spans="1:34" ht="22.5" thickBot="1" x14ac:dyDescent="0.4">
      <c r="A61" s="9"/>
      <c r="B61" s="33">
        <f t="shared" ref="B61:AE61" si="3">SUM(B47:B60)</f>
        <v>0</v>
      </c>
      <c r="C61" s="34">
        <f t="shared" si="3"/>
        <v>0</v>
      </c>
      <c r="D61" s="34">
        <f t="shared" si="3"/>
        <v>0</v>
      </c>
      <c r="E61" s="34">
        <f t="shared" si="3"/>
        <v>0</v>
      </c>
      <c r="F61" s="34">
        <f t="shared" si="3"/>
        <v>0</v>
      </c>
      <c r="G61" s="34">
        <f t="shared" si="3"/>
        <v>0</v>
      </c>
      <c r="H61" s="34">
        <f t="shared" si="3"/>
        <v>0</v>
      </c>
      <c r="I61" s="34">
        <f t="shared" si="3"/>
        <v>0</v>
      </c>
      <c r="J61" s="34">
        <f t="shared" si="3"/>
        <v>0</v>
      </c>
      <c r="K61" s="35">
        <f t="shared" si="3"/>
        <v>0</v>
      </c>
      <c r="L61" s="48">
        <f t="shared" si="3"/>
        <v>0</v>
      </c>
      <c r="M61" s="34">
        <f t="shared" si="3"/>
        <v>0</v>
      </c>
      <c r="N61" s="34">
        <f t="shared" si="3"/>
        <v>0</v>
      </c>
      <c r="O61" s="34">
        <f t="shared" si="3"/>
        <v>0</v>
      </c>
      <c r="P61" s="35">
        <f t="shared" si="3"/>
        <v>0</v>
      </c>
      <c r="Q61" s="48">
        <f t="shared" si="3"/>
        <v>0</v>
      </c>
      <c r="R61" s="34">
        <f t="shared" si="3"/>
        <v>0</v>
      </c>
      <c r="S61" s="34">
        <f t="shared" si="3"/>
        <v>0</v>
      </c>
      <c r="T61" s="34">
        <f t="shared" si="3"/>
        <v>0</v>
      </c>
      <c r="U61" s="34">
        <f t="shared" si="3"/>
        <v>0</v>
      </c>
      <c r="V61" s="34">
        <f t="shared" si="3"/>
        <v>0</v>
      </c>
      <c r="W61" s="34">
        <f t="shared" si="3"/>
        <v>0</v>
      </c>
      <c r="X61" s="34">
        <f t="shared" si="3"/>
        <v>0</v>
      </c>
      <c r="Y61" s="34">
        <f t="shared" si="3"/>
        <v>0</v>
      </c>
      <c r="Z61" s="35">
        <f t="shared" si="3"/>
        <v>0</v>
      </c>
      <c r="AA61" s="48">
        <f t="shared" si="3"/>
        <v>0</v>
      </c>
      <c r="AB61" s="24">
        <f t="shared" si="3"/>
        <v>0</v>
      </c>
      <c r="AC61" s="21">
        <f t="shared" si="3"/>
        <v>0</v>
      </c>
      <c r="AD61" s="170">
        <f t="shared" si="3"/>
        <v>0</v>
      </c>
      <c r="AE61" s="171">
        <f t="shared" si="3"/>
        <v>0</v>
      </c>
      <c r="AF61" s="265" t="s">
        <v>70</v>
      </c>
      <c r="AG61" s="256"/>
      <c r="AH61" s="12"/>
    </row>
    <row r="62" spans="1:34" ht="21.75" x14ac:dyDescent="0.35">
      <c r="A62" s="9"/>
      <c r="B62" s="74"/>
      <c r="C62" s="17"/>
      <c r="D62" s="17"/>
      <c r="E62" s="17"/>
      <c r="F62" s="17"/>
      <c r="G62" s="17"/>
      <c r="H62" s="17"/>
      <c r="I62" s="17"/>
      <c r="J62" s="17"/>
      <c r="K62" s="71"/>
      <c r="L62" s="70"/>
      <c r="M62" s="17"/>
      <c r="N62" s="17"/>
      <c r="O62" s="17"/>
      <c r="P62" s="71"/>
      <c r="Q62" s="70"/>
      <c r="R62" s="17"/>
      <c r="S62" s="17"/>
      <c r="T62" s="17"/>
      <c r="U62" s="17"/>
      <c r="V62" s="17"/>
      <c r="W62" s="17"/>
      <c r="X62" s="17"/>
      <c r="Y62" s="17"/>
      <c r="Z62" s="71"/>
      <c r="AA62" s="47"/>
      <c r="AB62" s="43"/>
      <c r="AC62" s="79"/>
      <c r="AD62" s="172">
        <f>'پہلی جمعرات'!AD62</f>
        <v>0</v>
      </c>
      <c r="AE62" s="173">
        <f>'پہلی جمعرات'!AE62</f>
        <v>0</v>
      </c>
      <c r="AF62" s="132" t="str">
        <f>'پہلی جمعرات'!AF62</f>
        <v>شُمالی لاہور</v>
      </c>
      <c r="AG62" s="19">
        <v>34</v>
      </c>
      <c r="AH62" s="12"/>
    </row>
    <row r="63" spans="1:34" ht="21.75" x14ac:dyDescent="0.35">
      <c r="A63" s="9"/>
      <c r="B63" s="74"/>
      <c r="C63" s="17"/>
      <c r="D63" s="17"/>
      <c r="E63" s="17"/>
      <c r="F63" s="17"/>
      <c r="G63" s="17"/>
      <c r="H63" s="17"/>
      <c r="I63" s="17"/>
      <c r="J63" s="17"/>
      <c r="K63" s="71"/>
      <c r="L63" s="70"/>
      <c r="M63" s="17"/>
      <c r="N63" s="17"/>
      <c r="O63" s="17"/>
      <c r="P63" s="71"/>
      <c r="Q63" s="70"/>
      <c r="R63" s="17"/>
      <c r="S63" s="17"/>
      <c r="T63" s="17"/>
      <c r="U63" s="17"/>
      <c r="V63" s="17"/>
      <c r="W63" s="17"/>
      <c r="X63" s="17"/>
      <c r="Y63" s="17"/>
      <c r="Z63" s="71"/>
      <c r="AA63" s="47"/>
      <c r="AB63" s="43"/>
      <c r="AC63" s="79"/>
      <c r="AD63" s="166">
        <f>'پہلی جمعرات'!AD63</f>
        <v>0</v>
      </c>
      <c r="AE63" s="167">
        <f>'پہلی جمعرات'!AE63</f>
        <v>0</v>
      </c>
      <c r="AF63" s="132" t="str">
        <f>'پہلی جمعرات'!AF63</f>
        <v>جُنوبی لاہور</v>
      </c>
      <c r="AG63" s="19">
        <v>35</v>
      </c>
      <c r="AH63" s="12"/>
    </row>
    <row r="64" spans="1:34" ht="21.75" x14ac:dyDescent="0.35">
      <c r="A64" s="9"/>
      <c r="B64" s="74"/>
      <c r="C64" s="17"/>
      <c r="D64" s="17"/>
      <c r="E64" s="17"/>
      <c r="F64" s="17"/>
      <c r="G64" s="17"/>
      <c r="H64" s="17"/>
      <c r="I64" s="17"/>
      <c r="J64" s="17"/>
      <c r="K64" s="71"/>
      <c r="L64" s="70"/>
      <c r="M64" s="17"/>
      <c r="N64" s="17"/>
      <c r="O64" s="17"/>
      <c r="P64" s="71"/>
      <c r="Q64" s="70"/>
      <c r="R64" s="17"/>
      <c r="S64" s="17"/>
      <c r="T64" s="17"/>
      <c r="U64" s="17"/>
      <c r="V64" s="17"/>
      <c r="W64" s="17"/>
      <c r="X64" s="17"/>
      <c r="Y64" s="17"/>
      <c r="Z64" s="71"/>
      <c r="AA64" s="47"/>
      <c r="AB64" s="43"/>
      <c r="AC64" s="79"/>
      <c r="AD64" s="166">
        <f>'پہلی جمعرات'!AD64</f>
        <v>0</v>
      </c>
      <c r="AE64" s="167">
        <f>'پہلی جمعرات'!AE64</f>
        <v>0</v>
      </c>
      <c r="AF64" s="132" t="str">
        <f>'پہلی جمعرات'!AF64</f>
        <v>گوجرانوالہ</v>
      </c>
      <c r="AG64" s="19">
        <v>36</v>
      </c>
      <c r="AH64" s="12"/>
    </row>
    <row r="65" spans="1:34" ht="21.75" x14ac:dyDescent="0.35">
      <c r="A65" s="9"/>
      <c r="B65" s="74"/>
      <c r="C65" s="17"/>
      <c r="D65" s="17"/>
      <c r="E65" s="17"/>
      <c r="F65" s="17"/>
      <c r="G65" s="17"/>
      <c r="H65" s="17"/>
      <c r="I65" s="17"/>
      <c r="J65" s="17"/>
      <c r="K65" s="71"/>
      <c r="L65" s="70"/>
      <c r="M65" s="17"/>
      <c r="N65" s="17"/>
      <c r="O65" s="17"/>
      <c r="P65" s="71"/>
      <c r="Q65" s="70"/>
      <c r="R65" s="17"/>
      <c r="S65" s="17"/>
      <c r="T65" s="17"/>
      <c r="U65" s="17"/>
      <c r="V65" s="17"/>
      <c r="W65" s="17"/>
      <c r="X65" s="17"/>
      <c r="Y65" s="17"/>
      <c r="Z65" s="71"/>
      <c r="AA65" s="47"/>
      <c r="AB65" s="43"/>
      <c r="AC65" s="79"/>
      <c r="AD65" s="166">
        <f>'پہلی جمعرات'!AD65</f>
        <v>0</v>
      </c>
      <c r="AE65" s="167">
        <f>'پہلی جمعرات'!AE65</f>
        <v>0</v>
      </c>
      <c r="AF65" s="132" t="str">
        <f>'پہلی جمعرات'!AF65</f>
        <v>حافظ آباد</v>
      </c>
      <c r="AG65" s="19">
        <v>37</v>
      </c>
      <c r="AH65" s="12"/>
    </row>
    <row r="66" spans="1:34" ht="21.75" x14ac:dyDescent="0.35">
      <c r="A66" s="9"/>
      <c r="B66" s="74"/>
      <c r="C66" s="17"/>
      <c r="D66" s="17"/>
      <c r="E66" s="17"/>
      <c r="F66" s="17"/>
      <c r="G66" s="17"/>
      <c r="H66" s="17"/>
      <c r="I66" s="17"/>
      <c r="J66" s="17"/>
      <c r="K66" s="71"/>
      <c r="L66" s="70"/>
      <c r="M66" s="17"/>
      <c r="N66" s="17"/>
      <c r="O66" s="17"/>
      <c r="P66" s="71"/>
      <c r="Q66" s="70"/>
      <c r="R66" s="17"/>
      <c r="S66" s="17"/>
      <c r="T66" s="17"/>
      <c r="U66" s="17"/>
      <c r="V66" s="17"/>
      <c r="W66" s="17"/>
      <c r="X66" s="17"/>
      <c r="Y66" s="17"/>
      <c r="Z66" s="71"/>
      <c r="AA66" s="47"/>
      <c r="AB66" s="43"/>
      <c r="AC66" s="79"/>
      <c r="AD66" s="166">
        <f>'پہلی جمعرات'!AD66</f>
        <v>0</v>
      </c>
      <c r="AE66" s="167">
        <f>'پہلی جمعرات'!AE66</f>
        <v>0</v>
      </c>
      <c r="AF66" s="132" t="str">
        <f>'پہلی جمعرات'!AF66</f>
        <v>ڈیرہ اسماعیل خان</v>
      </c>
      <c r="AG66" s="19">
        <v>38</v>
      </c>
      <c r="AH66" s="12"/>
    </row>
    <row r="67" spans="1:34" ht="21.75" x14ac:dyDescent="0.35">
      <c r="A67" s="9"/>
      <c r="B67" s="74"/>
      <c r="C67" s="17"/>
      <c r="D67" s="17"/>
      <c r="E67" s="17"/>
      <c r="F67" s="17"/>
      <c r="G67" s="17"/>
      <c r="H67" s="17"/>
      <c r="I67" s="17"/>
      <c r="J67" s="17"/>
      <c r="K67" s="71"/>
      <c r="L67" s="70"/>
      <c r="M67" s="17"/>
      <c r="N67" s="17"/>
      <c r="O67" s="17"/>
      <c r="P67" s="71"/>
      <c r="Q67" s="70"/>
      <c r="R67" s="17"/>
      <c r="S67" s="17"/>
      <c r="T67" s="17"/>
      <c r="U67" s="17"/>
      <c r="V67" s="17"/>
      <c r="W67" s="17"/>
      <c r="X67" s="17"/>
      <c r="Y67" s="17"/>
      <c r="Z67" s="71"/>
      <c r="AA67" s="47"/>
      <c r="AB67" s="43"/>
      <c r="AC67" s="79"/>
      <c r="AD67" s="166">
        <f>'پہلی جمعرات'!AD67</f>
        <v>0</v>
      </c>
      <c r="AE67" s="167">
        <f>'پہلی جمعرات'!AE67</f>
        <v>0</v>
      </c>
      <c r="AF67" s="132" t="str">
        <f>'پہلی جمعرات'!AF67</f>
        <v>پشاور</v>
      </c>
      <c r="AG67" s="19">
        <v>39</v>
      </c>
      <c r="AH67" s="12"/>
    </row>
    <row r="68" spans="1:34" ht="21.75" x14ac:dyDescent="0.35">
      <c r="A68" s="9"/>
      <c r="B68" s="74"/>
      <c r="C68" s="17"/>
      <c r="D68" s="17"/>
      <c r="E68" s="17"/>
      <c r="F68" s="17"/>
      <c r="G68" s="17"/>
      <c r="H68" s="17"/>
      <c r="I68" s="17"/>
      <c r="J68" s="17"/>
      <c r="K68" s="71"/>
      <c r="L68" s="70"/>
      <c r="M68" s="17"/>
      <c r="N68" s="17"/>
      <c r="O68" s="17"/>
      <c r="P68" s="71"/>
      <c r="Q68" s="70"/>
      <c r="R68" s="17"/>
      <c r="S68" s="17"/>
      <c r="T68" s="17"/>
      <c r="U68" s="17"/>
      <c r="V68" s="17"/>
      <c r="W68" s="17"/>
      <c r="X68" s="17"/>
      <c r="Y68" s="17"/>
      <c r="Z68" s="71"/>
      <c r="AA68" s="47"/>
      <c r="AB68" s="43"/>
      <c r="AC68" s="79"/>
      <c r="AD68" s="166">
        <f>'پہلی جمعرات'!AD68</f>
        <v>0</v>
      </c>
      <c r="AE68" s="167">
        <f>'پہلی جمعرات'!AE68</f>
        <v>0</v>
      </c>
      <c r="AF68" s="132" t="str">
        <f>'پہلی جمعرات'!AF68</f>
        <v xml:space="preserve"> ہزارہ</v>
      </c>
      <c r="AG68" s="19">
        <v>40</v>
      </c>
      <c r="AH68" s="12"/>
    </row>
    <row r="69" spans="1:34" ht="22.5" thickBot="1" x14ac:dyDescent="0.4">
      <c r="A69" s="9"/>
      <c r="B69" s="74"/>
      <c r="C69" s="17"/>
      <c r="D69" s="17"/>
      <c r="E69" s="17"/>
      <c r="F69" s="17"/>
      <c r="G69" s="17"/>
      <c r="H69" s="17"/>
      <c r="I69" s="17"/>
      <c r="J69" s="17"/>
      <c r="K69" s="71"/>
      <c r="L69" s="70"/>
      <c r="M69" s="17"/>
      <c r="N69" s="17"/>
      <c r="O69" s="17"/>
      <c r="P69" s="71"/>
      <c r="Q69" s="70"/>
      <c r="R69" s="17"/>
      <c r="S69" s="17"/>
      <c r="T69" s="17"/>
      <c r="U69" s="17"/>
      <c r="V69" s="17"/>
      <c r="W69" s="17"/>
      <c r="X69" s="17"/>
      <c r="Y69" s="17"/>
      <c r="Z69" s="71"/>
      <c r="AA69" s="47"/>
      <c r="AB69" s="43"/>
      <c r="AC69" s="79"/>
      <c r="AD69" s="166">
        <f>'پہلی جمعرات'!AD69</f>
        <v>0</v>
      </c>
      <c r="AE69" s="167">
        <f>'پہلی جمعرات'!AE69</f>
        <v>0</v>
      </c>
      <c r="AF69" s="132" t="str">
        <f>'پہلی جمعرات'!AF69</f>
        <v>گلگت بلتستان</v>
      </c>
      <c r="AG69" s="19">
        <v>41</v>
      </c>
      <c r="AH69" s="12"/>
    </row>
    <row r="70" spans="1:34" ht="22.5" hidden="1" customHeight="1" x14ac:dyDescent="0.35">
      <c r="A70" s="9"/>
      <c r="B70" s="74"/>
      <c r="C70" s="17"/>
      <c r="D70" s="17"/>
      <c r="E70" s="17"/>
      <c r="F70" s="17"/>
      <c r="G70" s="17"/>
      <c r="H70" s="17"/>
      <c r="I70" s="17"/>
      <c r="J70" s="17"/>
      <c r="K70" s="71"/>
      <c r="L70" s="70"/>
      <c r="M70" s="17"/>
      <c r="N70" s="17"/>
      <c r="O70" s="17"/>
      <c r="P70" s="71"/>
      <c r="Q70" s="70"/>
      <c r="R70" s="17"/>
      <c r="S70" s="17"/>
      <c r="T70" s="17"/>
      <c r="U70" s="17"/>
      <c r="V70" s="17"/>
      <c r="W70" s="17"/>
      <c r="X70" s="17"/>
      <c r="Y70" s="17"/>
      <c r="Z70" s="71"/>
      <c r="AA70" s="47"/>
      <c r="AB70" s="43"/>
      <c r="AC70" s="79"/>
      <c r="AD70" s="166">
        <f>'پہلی جمعرات'!AD70</f>
        <v>0</v>
      </c>
      <c r="AE70" s="167">
        <f>'پہلی جمعرات'!AE70</f>
        <v>0</v>
      </c>
      <c r="AF70" s="132">
        <f>'پہلی جمعرات'!AF70</f>
        <v>0</v>
      </c>
      <c r="AG70" s="19"/>
      <c r="AH70" s="12"/>
    </row>
    <row r="71" spans="1:34" ht="22.5" hidden="1" customHeight="1" x14ac:dyDescent="0.35">
      <c r="A71" s="9"/>
      <c r="B71" s="74"/>
      <c r="C71" s="17"/>
      <c r="D71" s="17"/>
      <c r="E71" s="17"/>
      <c r="F71" s="17"/>
      <c r="G71" s="17"/>
      <c r="H71" s="17"/>
      <c r="I71" s="17"/>
      <c r="J71" s="17"/>
      <c r="K71" s="71"/>
      <c r="L71" s="70"/>
      <c r="M71" s="17"/>
      <c r="N71" s="17"/>
      <c r="O71" s="17"/>
      <c r="P71" s="71"/>
      <c r="Q71" s="70"/>
      <c r="R71" s="17"/>
      <c r="S71" s="17"/>
      <c r="T71" s="17"/>
      <c r="U71" s="17"/>
      <c r="V71" s="17"/>
      <c r="W71" s="17"/>
      <c r="X71" s="17"/>
      <c r="Y71" s="17"/>
      <c r="Z71" s="71"/>
      <c r="AA71" s="47"/>
      <c r="AB71" s="43"/>
      <c r="AC71" s="79"/>
      <c r="AD71" s="166">
        <f>'پہلی جمعرات'!AD71</f>
        <v>0</v>
      </c>
      <c r="AE71" s="167">
        <f>'پہلی جمعرات'!AE71</f>
        <v>0</v>
      </c>
      <c r="AF71" s="132">
        <f>'پہلی جمعرات'!AF71</f>
        <v>0</v>
      </c>
      <c r="AG71" s="19"/>
      <c r="AH71" s="12"/>
    </row>
    <row r="72" spans="1:34" ht="22.5" hidden="1" customHeight="1" thickBot="1" x14ac:dyDescent="0.4">
      <c r="A72" s="9"/>
      <c r="B72" s="74"/>
      <c r="C72" s="17"/>
      <c r="D72" s="17"/>
      <c r="E72" s="17"/>
      <c r="F72" s="17"/>
      <c r="G72" s="17"/>
      <c r="H72" s="17"/>
      <c r="I72" s="17"/>
      <c r="J72" s="17"/>
      <c r="K72" s="71"/>
      <c r="L72" s="70"/>
      <c r="M72" s="17"/>
      <c r="N72" s="17"/>
      <c r="O72" s="17"/>
      <c r="P72" s="71"/>
      <c r="Q72" s="70"/>
      <c r="R72" s="17"/>
      <c r="S72" s="17"/>
      <c r="T72" s="17"/>
      <c r="U72" s="17"/>
      <c r="V72" s="17"/>
      <c r="W72" s="17"/>
      <c r="X72" s="17"/>
      <c r="Y72" s="17"/>
      <c r="Z72" s="71"/>
      <c r="AA72" s="47"/>
      <c r="AB72" s="43"/>
      <c r="AC72" s="79"/>
      <c r="AD72" s="166">
        <f>'پہلی جمعرات'!AD72</f>
        <v>0</v>
      </c>
      <c r="AE72" s="167">
        <f>'پہلی جمعرات'!AE72</f>
        <v>0</v>
      </c>
      <c r="AF72" s="132">
        <f>'پہلی جمعرات'!AF72</f>
        <v>0</v>
      </c>
      <c r="AG72" s="19"/>
      <c r="AH72" s="12"/>
    </row>
    <row r="73" spans="1:34" ht="22.5" thickBot="1" x14ac:dyDescent="0.4">
      <c r="A73" s="9"/>
      <c r="B73" s="33">
        <f t="shared" ref="B73:AE73" si="4">SUM(B62:B72)</f>
        <v>0</v>
      </c>
      <c r="C73" s="34">
        <f t="shared" si="4"/>
        <v>0</v>
      </c>
      <c r="D73" s="34">
        <f t="shared" si="4"/>
        <v>0</v>
      </c>
      <c r="E73" s="34">
        <f t="shared" si="4"/>
        <v>0</v>
      </c>
      <c r="F73" s="34">
        <f t="shared" si="4"/>
        <v>0</v>
      </c>
      <c r="G73" s="34">
        <f t="shared" si="4"/>
        <v>0</v>
      </c>
      <c r="H73" s="34">
        <f t="shared" si="4"/>
        <v>0</v>
      </c>
      <c r="I73" s="34">
        <f t="shared" si="4"/>
        <v>0</v>
      </c>
      <c r="J73" s="34">
        <f t="shared" si="4"/>
        <v>0</v>
      </c>
      <c r="K73" s="35">
        <f t="shared" si="4"/>
        <v>0</v>
      </c>
      <c r="L73" s="48">
        <f t="shared" si="4"/>
        <v>0</v>
      </c>
      <c r="M73" s="34">
        <f t="shared" si="4"/>
        <v>0</v>
      </c>
      <c r="N73" s="34">
        <f t="shared" si="4"/>
        <v>0</v>
      </c>
      <c r="O73" s="34">
        <f t="shared" si="4"/>
        <v>0</v>
      </c>
      <c r="P73" s="35">
        <f t="shared" si="4"/>
        <v>0</v>
      </c>
      <c r="Q73" s="48">
        <f t="shared" si="4"/>
        <v>0</v>
      </c>
      <c r="R73" s="34">
        <f t="shared" si="4"/>
        <v>0</v>
      </c>
      <c r="S73" s="34">
        <f t="shared" si="4"/>
        <v>0</v>
      </c>
      <c r="T73" s="34">
        <f t="shared" si="4"/>
        <v>0</v>
      </c>
      <c r="U73" s="34">
        <f t="shared" si="4"/>
        <v>0</v>
      </c>
      <c r="V73" s="34">
        <f t="shared" si="4"/>
        <v>0</v>
      </c>
      <c r="W73" s="34">
        <f t="shared" si="4"/>
        <v>0</v>
      </c>
      <c r="X73" s="34">
        <f t="shared" si="4"/>
        <v>0</v>
      </c>
      <c r="Y73" s="34">
        <f t="shared" si="4"/>
        <v>0</v>
      </c>
      <c r="Z73" s="35">
        <f t="shared" si="4"/>
        <v>0</v>
      </c>
      <c r="AA73" s="48">
        <f t="shared" si="4"/>
        <v>0</v>
      </c>
      <c r="AB73" s="24">
        <f t="shared" si="4"/>
        <v>0</v>
      </c>
      <c r="AC73" s="21">
        <f t="shared" si="4"/>
        <v>0</v>
      </c>
      <c r="AD73" s="170">
        <f t="shared" si="4"/>
        <v>0</v>
      </c>
      <c r="AE73" s="171">
        <f t="shared" si="4"/>
        <v>0</v>
      </c>
      <c r="AF73" s="265" t="s">
        <v>79</v>
      </c>
      <c r="AG73" s="256"/>
      <c r="AH73" s="12"/>
    </row>
    <row r="74" spans="1:34" ht="21.75" x14ac:dyDescent="0.35">
      <c r="A74" s="9"/>
      <c r="B74" s="74"/>
      <c r="C74" s="17"/>
      <c r="D74" s="17"/>
      <c r="E74" s="17"/>
      <c r="F74" s="17"/>
      <c r="G74" s="17"/>
      <c r="H74" s="17"/>
      <c r="I74" s="17"/>
      <c r="J74" s="17"/>
      <c r="K74" s="71"/>
      <c r="L74" s="70"/>
      <c r="M74" s="17"/>
      <c r="N74" s="17"/>
      <c r="O74" s="17"/>
      <c r="P74" s="71"/>
      <c r="Q74" s="70"/>
      <c r="R74" s="17"/>
      <c r="S74" s="17"/>
      <c r="T74" s="17"/>
      <c r="U74" s="17"/>
      <c r="V74" s="17"/>
      <c r="W74" s="17"/>
      <c r="X74" s="17"/>
      <c r="Y74" s="17"/>
      <c r="Z74" s="71"/>
      <c r="AA74" s="47"/>
      <c r="AB74" s="43"/>
      <c r="AC74" s="79"/>
      <c r="AD74" s="172">
        <f>'پہلی جمعرات'!AD74</f>
        <v>0</v>
      </c>
      <c r="AE74" s="173">
        <f>'پہلی جمعرات'!AE74</f>
        <v>0</v>
      </c>
      <c r="AF74" s="134" t="str">
        <f>'پہلی جمعرات'!AF74</f>
        <v>پنڈی، اسلام آباد</v>
      </c>
      <c r="AG74" s="19">
        <v>42</v>
      </c>
      <c r="AH74" s="12"/>
    </row>
    <row r="75" spans="1:34" ht="21.75" x14ac:dyDescent="0.35">
      <c r="A75" s="9"/>
      <c r="B75" s="74"/>
      <c r="C75" s="17"/>
      <c r="D75" s="17"/>
      <c r="E75" s="17"/>
      <c r="F75" s="17"/>
      <c r="G75" s="17"/>
      <c r="H75" s="17"/>
      <c r="I75" s="17"/>
      <c r="J75" s="17"/>
      <c r="K75" s="71"/>
      <c r="L75" s="70"/>
      <c r="M75" s="17"/>
      <c r="N75" s="17"/>
      <c r="O75" s="17"/>
      <c r="P75" s="71"/>
      <c r="Q75" s="70"/>
      <c r="R75" s="17"/>
      <c r="S75" s="17"/>
      <c r="T75" s="17"/>
      <c r="U75" s="17"/>
      <c r="V75" s="17"/>
      <c r="W75" s="17"/>
      <c r="X75" s="17"/>
      <c r="Y75" s="17"/>
      <c r="Z75" s="71"/>
      <c r="AA75" s="47"/>
      <c r="AB75" s="43"/>
      <c r="AC75" s="79"/>
      <c r="AD75" s="166">
        <f>'پہلی جمعرات'!AD75</f>
        <v>0</v>
      </c>
      <c r="AE75" s="167">
        <f>'پہلی جمعرات'!AE75</f>
        <v>0</v>
      </c>
      <c r="AF75" s="134" t="str">
        <f>'پہلی جمعرات'!AF75</f>
        <v>واہ کینٹ</v>
      </c>
      <c r="AG75" s="19">
        <v>43</v>
      </c>
      <c r="AH75" s="12"/>
    </row>
    <row r="76" spans="1:34" ht="21.75" x14ac:dyDescent="0.35">
      <c r="A76" s="9"/>
      <c r="B76" s="74"/>
      <c r="C76" s="17"/>
      <c r="D76" s="17"/>
      <c r="E76" s="17"/>
      <c r="F76" s="17"/>
      <c r="G76" s="17"/>
      <c r="H76" s="17"/>
      <c r="I76" s="17"/>
      <c r="J76" s="17"/>
      <c r="K76" s="71"/>
      <c r="L76" s="70"/>
      <c r="M76" s="17"/>
      <c r="N76" s="17"/>
      <c r="O76" s="17"/>
      <c r="P76" s="71"/>
      <c r="Q76" s="70"/>
      <c r="R76" s="17"/>
      <c r="S76" s="17"/>
      <c r="T76" s="17"/>
      <c r="U76" s="17"/>
      <c r="V76" s="17"/>
      <c r="W76" s="17"/>
      <c r="X76" s="17"/>
      <c r="Y76" s="18"/>
      <c r="Z76" s="71"/>
      <c r="AA76" s="47"/>
      <c r="AB76" s="43"/>
      <c r="AC76" s="79"/>
      <c r="AD76" s="166">
        <f>'پہلی جمعرات'!AD76</f>
        <v>0</v>
      </c>
      <c r="AE76" s="167">
        <f>'پہلی جمعرات'!AE76</f>
        <v>0</v>
      </c>
      <c r="AF76" s="134" t="str">
        <f>'پہلی جمعرات'!AF76</f>
        <v>جہلم چکوال</v>
      </c>
      <c r="AG76" s="19">
        <v>44</v>
      </c>
      <c r="AH76" s="12"/>
    </row>
    <row r="77" spans="1:34" ht="21.75" x14ac:dyDescent="0.35">
      <c r="A77" s="9"/>
      <c r="B77" s="74"/>
      <c r="C77" s="18"/>
      <c r="D77" s="18"/>
      <c r="E77" s="17"/>
      <c r="F77" s="17"/>
      <c r="G77" s="17"/>
      <c r="H77" s="17"/>
      <c r="I77" s="18"/>
      <c r="J77" s="18"/>
      <c r="K77" s="71"/>
      <c r="L77" s="70"/>
      <c r="M77" s="18"/>
      <c r="N77" s="18"/>
      <c r="O77" s="18"/>
      <c r="P77" s="41"/>
      <c r="Q77" s="65"/>
      <c r="R77" s="17"/>
      <c r="S77" s="17"/>
      <c r="T77" s="17"/>
      <c r="U77" s="17"/>
      <c r="V77" s="17"/>
      <c r="W77" s="18"/>
      <c r="X77" s="18"/>
      <c r="Y77" s="72"/>
      <c r="Z77" s="71"/>
      <c r="AA77" s="47"/>
      <c r="AB77" s="43"/>
      <c r="AC77" s="79"/>
      <c r="AD77" s="166">
        <f>'پہلی جمعرات'!AD77</f>
        <v>0</v>
      </c>
      <c r="AE77" s="167">
        <f>'پہلی جمعرات'!AE77</f>
        <v>0</v>
      </c>
      <c r="AF77" s="134" t="str">
        <f>'پہلی جمعرات'!AF77</f>
        <v>سیالکوٹ</v>
      </c>
      <c r="AG77" s="19">
        <v>45</v>
      </c>
      <c r="AH77" s="12"/>
    </row>
    <row r="78" spans="1:34" ht="19.5" customHeight="1" x14ac:dyDescent="0.35">
      <c r="A78" s="9"/>
      <c r="B78" s="40"/>
      <c r="C78" s="18"/>
      <c r="D78" s="18"/>
      <c r="E78" s="18"/>
      <c r="F78" s="18"/>
      <c r="G78" s="18"/>
      <c r="H78" s="18"/>
      <c r="I78" s="18"/>
      <c r="J78" s="18"/>
      <c r="K78" s="41"/>
      <c r="L78" s="65"/>
      <c r="M78" s="18"/>
      <c r="N78" s="18"/>
      <c r="O78" s="18"/>
      <c r="P78" s="41"/>
      <c r="Q78" s="65"/>
      <c r="R78" s="18"/>
      <c r="S78" s="18"/>
      <c r="T78" s="18"/>
      <c r="U78" s="18"/>
      <c r="V78" s="18"/>
      <c r="W78" s="18"/>
      <c r="X78" s="18"/>
      <c r="Y78" s="42"/>
      <c r="Z78" s="41"/>
      <c r="AA78" s="47"/>
      <c r="AB78" s="43"/>
      <c r="AC78" s="79"/>
      <c r="AD78" s="166">
        <f>'پہلی جمعرات'!AD78</f>
        <v>0</v>
      </c>
      <c r="AE78" s="167">
        <f>'پہلی جمعرات'!AE78</f>
        <v>0</v>
      </c>
      <c r="AF78" s="134" t="str">
        <f>'پہلی جمعرات'!AF78</f>
        <v>میر پورکشمیر</v>
      </c>
      <c r="AG78" s="19">
        <v>46</v>
      </c>
      <c r="AH78" s="12"/>
    </row>
    <row r="79" spans="1:34" ht="22.5" thickBot="1" x14ac:dyDescent="0.4">
      <c r="A79" s="9"/>
      <c r="B79" s="40"/>
      <c r="C79" s="18"/>
      <c r="D79" s="18"/>
      <c r="E79" s="18"/>
      <c r="F79" s="18"/>
      <c r="G79" s="18"/>
      <c r="H79" s="18"/>
      <c r="I79" s="18"/>
      <c r="J79" s="18"/>
      <c r="K79" s="41"/>
      <c r="L79" s="65"/>
      <c r="M79" s="18"/>
      <c r="N79" s="18"/>
      <c r="O79" s="18"/>
      <c r="P79" s="41"/>
      <c r="Q79" s="65"/>
      <c r="R79" s="18"/>
      <c r="S79" s="18"/>
      <c r="T79" s="18"/>
      <c r="U79" s="18"/>
      <c r="V79" s="18"/>
      <c r="W79" s="18"/>
      <c r="X79" s="18"/>
      <c r="Y79" s="42"/>
      <c r="Z79" s="41"/>
      <c r="AA79" s="47"/>
      <c r="AB79" s="43"/>
      <c r="AC79" s="79"/>
      <c r="AD79" s="166">
        <f>'پہلی جمعرات'!AD79</f>
        <v>0</v>
      </c>
      <c r="AE79" s="167">
        <f>'پہلی جمعرات'!AE79</f>
        <v>0</v>
      </c>
      <c r="AF79" s="134" t="str">
        <f>'پہلی جمعرات'!AF79</f>
        <v>مظفر آباد</v>
      </c>
      <c r="AG79" s="19">
        <v>47</v>
      </c>
      <c r="AH79" s="12"/>
    </row>
    <row r="80" spans="1:34" ht="22.5" hidden="1" customHeight="1" x14ac:dyDescent="0.35">
      <c r="A80" s="9"/>
      <c r="B80" s="40"/>
      <c r="C80" s="18"/>
      <c r="D80" s="18"/>
      <c r="E80" s="18"/>
      <c r="F80" s="18"/>
      <c r="G80" s="18"/>
      <c r="H80" s="18"/>
      <c r="I80" s="18"/>
      <c r="J80" s="18"/>
      <c r="K80" s="41"/>
      <c r="L80" s="65"/>
      <c r="M80" s="18"/>
      <c r="N80" s="18"/>
      <c r="O80" s="18"/>
      <c r="P80" s="41"/>
      <c r="Q80" s="65"/>
      <c r="R80" s="18"/>
      <c r="S80" s="18"/>
      <c r="T80" s="18"/>
      <c r="U80" s="18"/>
      <c r="V80" s="18"/>
      <c r="W80" s="18"/>
      <c r="X80" s="18"/>
      <c r="Y80" s="42"/>
      <c r="Z80" s="41"/>
      <c r="AA80" s="47"/>
      <c r="AB80" s="43"/>
      <c r="AC80" s="79"/>
      <c r="AD80" s="166">
        <f>'پہلی جمعرات'!AD80</f>
        <v>0</v>
      </c>
      <c r="AE80" s="167">
        <f>'پہلی جمعرات'!AE80</f>
        <v>0</v>
      </c>
      <c r="AF80" s="134">
        <f>'پہلی جمعرات'!AF80</f>
        <v>0</v>
      </c>
      <c r="AG80" s="19"/>
      <c r="AH80" s="12"/>
    </row>
    <row r="81" spans="1:34" ht="22.5" hidden="1" customHeight="1" x14ac:dyDescent="0.35">
      <c r="A81" s="9"/>
      <c r="B81" s="40"/>
      <c r="C81" s="18"/>
      <c r="D81" s="18"/>
      <c r="E81" s="18"/>
      <c r="F81" s="18"/>
      <c r="G81" s="18"/>
      <c r="H81" s="18"/>
      <c r="I81" s="18"/>
      <c r="J81" s="18"/>
      <c r="K81" s="41"/>
      <c r="L81" s="65"/>
      <c r="M81" s="18"/>
      <c r="N81" s="18"/>
      <c r="O81" s="18"/>
      <c r="P81" s="41"/>
      <c r="Q81" s="65"/>
      <c r="R81" s="18"/>
      <c r="S81" s="18"/>
      <c r="T81" s="18"/>
      <c r="U81" s="18"/>
      <c r="V81" s="18"/>
      <c r="W81" s="18"/>
      <c r="X81" s="18"/>
      <c r="Y81" s="42"/>
      <c r="Z81" s="41"/>
      <c r="AA81" s="47"/>
      <c r="AB81" s="43"/>
      <c r="AC81" s="79"/>
      <c r="AD81" s="166">
        <f>'پہلی جمعرات'!AD81</f>
        <v>0</v>
      </c>
      <c r="AE81" s="167">
        <f>'پہلی جمعرات'!AE81</f>
        <v>0</v>
      </c>
      <c r="AF81" s="134">
        <f>'پہلی جمعرات'!AF81</f>
        <v>0</v>
      </c>
      <c r="AG81" s="19"/>
      <c r="AH81" s="12"/>
    </row>
    <row r="82" spans="1:34" ht="22.5" hidden="1" customHeight="1" thickBot="1" x14ac:dyDescent="0.4">
      <c r="A82" s="9"/>
      <c r="B82" s="74"/>
      <c r="C82" s="17"/>
      <c r="D82" s="17"/>
      <c r="E82" s="17"/>
      <c r="F82" s="17"/>
      <c r="G82" s="17"/>
      <c r="H82" s="17"/>
      <c r="I82" s="17"/>
      <c r="J82" s="17"/>
      <c r="K82" s="71"/>
      <c r="L82" s="70"/>
      <c r="M82" s="17"/>
      <c r="N82" s="17"/>
      <c r="O82" s="17"/>
      <c r="P82" s="71"/>
      <c r="Q82" s="70"/>
      <c r="R82" s="17"/>
      <c r="S82" s="17"/>
      <c r="T82" s="17"/>
      <c r="U82" s="17"/>
      <c r="V82" s="17"/>
      <c r="W82" s="17"/>
      <c r="X82" s="17"/>
      <c r="Y82" s="17"/>
      <c r="Z82" s="71"/>
      <c r="AA82" s="47"/>
      <c r="AB82" s="43"/>
      <c r="AC82" s="79"/>
      <c r="AD82" s="166">
        <f>'پہلی جمعرات'!AD82</f>
        <v>0</v>
      </c>
      <c r="AE82" s="167">
        <f>'پہلی جمعرات'!AE82</f>
        <v>0</v>
      </c>
      <c r="AF82" s="134">
        <f>'پہلی جمعرات'!AF82</f>
        <v>0</v>
      </c>
      <c r="AG82" s="19"/>
      <c r="AH82" s="12"/>
    </row>
    <row r="83" spans="1:34" ht="22.5" thickBot="1" x14ac:dyDescent="0.4">
      <c r="A83" s="9"/>
      <c r="B83" s="33">
        <f t="shared" ref="B83:AE83" si="5">SUM(B74:B82)</f>
        <v>0</v>
      </c>
      <c r="C83" s="34">
        <f t="shared" si="5"/>
        <v>0</v>
      </c>
      <c r="D83" s="34">
        <f t="shared" si="5"/>
        <v>0</v>
      </c>
      <c r="E83" s="34">
        <f t="shared" si="5"/>
        <v>0</v>
      </c>
      <c r="F83" s="34">
        <f t="shared" si="5"/>
        <v>0</v>
      </c>
      <c r="G83" s="34">
        <f t="shared" si="5"/>
        <v>0</v>
      </c>
      <c r="H83" s="34">
        <f t="shared" si="5"/>
        <v>0</v>
      </c>
      <c r="I83" s="34">
        <f t="shared" si="5"/>
        <v>0</v>
      </c>
      <c r="J83" s="34">
        <f t="shared" si="5"/>
        <v>0</v>
      </c>
      <c r="K83" s="35">
        <f t="shared" si="5"/>
        <v>0</v>
      </c>
      <c r="L83" s="48">
        <f t="shared" si="5"/>
        <v>0</v>
      </c>
      <c r="M83" s="34">
        <f t="shared" si="5"/>
        <v>0</v>
      </c>
      <c r="N83" s="34">
        <f t="shared" si="5"/>
        <v>0</v>
      </c>
      <c r="O83" s="34">
        <f t="shared" si="5"/>
        <v>0</v>
      </c>
      <c r="P83" s="35">
        <f t="shared" si="5"/>
        <v>0</v>
      </c>
      <c r="Q83" s="48">
        <f t="shared" si="5"/>
        <v>0</v>
      </c>
      <c r="R83" s="34">
        <f t="shared" si="5"/>
        <v>0</v>
      </c>
      <c r="S83" s="34">
        <f t="shared" si="5"/>
        <v>0</v>
      </c>
      <c r="T83" s="34">
        <f t="shared" si="5"/>
        <v>0</v>
      </c>
      <c r="U83" s="34">
        <f t="shared" si="5"/>
        <v>0</v>
      </c>
      <c r="V83" s="34">
        <f t="shared" si="5"/>
        <v>0</v>
      </c>
      <c r="W83" s="34">
        <f t="shared" si="5"/>
        <v>0</v>
      </c>
      <c r="X83" s="34">
        <f t="shared" si="5"/>
        <v>0</v>
      </c>
      <c r="Y83" s="34">
        <f t="shared" si="5"/>
        <v>0</v>
      </c>
      <c r="Z83" s="35">
        <f t="shared" si="5"/>
        <v>0</v>
      </c>
      <c r="AA83" s="48">
        <f t="shared" si="5"/>
        <v>0</v>
      </c>
      <c r="AB83" s="24">
        <f t="shared" si="5"/>
        <v>0</v>
      </c>
      <c r="AC83" s="21">
        <f t="shared" si="5"/>
        <v>0</v>
      </c>
      <c r="AD83" s="170">
        <f t="shared" si="5"/>
        <v>0</v>
      </c>
      <c r="AE83" s="171">
        <f t="shared" si="5"/>
        <v>0</v>
      </c>
      <c r="AF83" s="265" t="s">
        <v>85</v>
      </c>
      <c r="AG83" s="256"/>
      <c r="AH83" s="12"/>
    </row>
    <row r="84" spans="1:34" ht="28.5" customHeight="1" thickBot="1" x14ac:dyDescent="0.4">
      <c r="A84" s="9"/>
      <c r="B84" s="33">
        <f>SUM(B73,B61,B46,B33,B21,B83)</f>
        <v>0</v>
      </c>
      <c r="C84" s="34">
        <f t="shared" ref="C84:AE84" si="6">SUM(C73,C61,C46,C33,C21,C83)</f>
        <v>0</v>
      </c>
      <c r="D84" s="34">
        <f t="shared" si="6"/>
        <v>0</v>
      </c>
      <c r="E84" s="34">
        <f t="shared" si="6"/>
        <v>0</v>
      </c>
      <c r="F84" s="34">
        <f t="shared" si="6"/>
        <v>0</v>
      </c>
      <c r="G84" s="34">
        <f t="shared" si="6"/>
        <v>0</v>
      </c>
      <c r="H84" s="34">
        <f t="shared" si="6"/>
        <v>0</v>
      </c>
      <c r="I84" s="34">
        <f t="shared" si="6"/>
        <v>0</v>
      </c>
      <c r="J84" s="34">
        <f t="shared" si="6"/>
        <v>0</v>
      </c>
      <c r="K84" s="35">
        <f t="shared" si="6"/>
        <v>0</v>
      </c>
      <c r="L84" s="48">
        <f t="shared" si="6"/>
        <v>0</v>
      </c>
      <c r="M84" s="34">
        <f t="shared" si="6"/>
        <v>0</v>
      </c>
      <c r="N84" s="34">
        <f t="shared" si="6"/>
        <v>0</v>
      </c>
      <c r="O84" s="34">
        <f t="shared" si="6"/>
        <v>0</v>
      </c>
      <c r="P84" s="35">
        <f t="shared" si="6"/>
        <v>0</v>
      </c>
      <c r="Q84" s="48">
        <f t="shared" si="6"/>
        <v>0</v>
      </c>
      <c r="R84" s="34">
        <f t="shared" si="6"/>
        <v>0</v>
      </c>
      <c r="S84" s="34">
        <f t="shared" si="6"/>
        <v>0</v>
      </c>
      <c r="T84" s="34">
        <f t="shared" si="6"/>
        <v>0</v>
      </c>
      <c r="U84" s="34">
        <f t="shared" si="6"/>
        <v>0</v>
      </c>
      <c r="V84" s="34">
        <f t="shared" si="6"/>
        <v>0</v>
      </c>
      <c r="W84" s="34">
        <f t="shared" si="6"/>
        <v>0</v>
      </c>
      <c r="X84" s="34">
        <f t="shared" si="6"/>
        <v>0</v>
      </c>
      <c r="Y84" s="34">
        <f t="shared" si="6"/>
        <v>0</v>
      </c>
      <c r="Z84" s="35">
        <f t="shared" si="6"/>
        <v>0</v>
      </c>
      <c r="AA84" s="48">
        <f t="shared" si="6"/>
        <v>0</v>
      </c>
      <c r="AB84" s="24">
        <f t="shared" si="6"/>
        <v>0</v>
      </c>
      <c r="AC84" s="21">
        <f t="shared" si="6"/>
        <v>0</v>
      </c>
      <c r="AD84" s="48">
        <f t="shared" si="6"/>
        <v>0</v>
      </c>
      <c r="AE84" s="35">
        <f t="shared" si="6"/>
        <v>0</v>
      </c>
      <c r="AF84" s="285" t="s">
        <v>86</v>
      </c>
      <c r="AG84" s="258"/>
      <c r="AH84" s="13"/>
    </row>
    <row r="85" spans="1:34" ht="28.5" customHeight="1" thickBot="1" x14ac:dyDescent="0.4">
      <c r="A85" s="9"/>
      <c r="B85" s="38"/>
      <c r="C85" s="22"/>
      <c r="D85" s="22"/>
      <c r="E85" s="22"/>
      <c r="F85" s="22"/>
      <c r="G85" s="22"/>
      <c r="H85" s="22"/>
      <c r="I85" s="22"/>
      <c r="J85" s="22"/>
      <c r="K85" s="39"/>
      <c r="L85" s="49"/>
      <c r="M85" s="22"/>
      <c r="N85" s="22"/>
      <c r="O85" s="22"/>
      <c r="P85" s="39"/>
      <c r="Q85" s="49"/>
      <c r="R85" s="22"/>
      <c r="S85" s="22"/>
      <c r="T85" s="22"/>
      <c r="U85" s="22"/>
      <c r="V85" s="22"/>
      <c r="W85" s="22"/>
      <c r="X85" s="22"/>
      <c r="Y85" s="22"/>
      <c r="Z85" s="39"/>
      <c r="AA85" s="66"/>
      <c r="AB85" s="77"/>
      <c r="AC85" s="80"/>
      <c r="AD85" s="48">
        <f>'پہلی جمعرات'!AD85</f>
        <v>0</v>
      </c>
      <c r="AE85" s="35">
        <f>'پہلی جمعرات'!AE85</f>
        <v>0</v>
      </c>
      <c r="AF85" s="286" t="s">
        <v>87</v>
      </c>
      <c r="AG85" s="267"/>
      <c r="AH85" s="12"/>
    </row>
    <row r="86" spans="1:34" ht="28.5" customHeight="1" thickBot="1" x14ac:dyDescent="0.4">
      <c r="A86" s="9"/>
      <c r="B86" s="36">
        <f t="shared" ref="B86:AE86" si="7">IF(SUM(B84:B85)=0,0,IF(B85=0,1*100.0001,IF(B84=0,1*-100.0001,(B84/B85*100-100))))</f>
        <v>0</v>
      </c>
      <c r="C86" s="23">
        <f t="shared" si="7"/>
        <v>0</v>
      </c>
      <c r="D86" s="23">
        <f t="shared" si="7"/>
        <v>0</v>
      </c>
      <c r="E86" s="23">
        <f t="shared" si="7"/>
        <v>0</v>
      </c>
      <c r="F86" s="23">
        <f t="shared" si="7"/>
        <v>0</v>
      </c>
      <c r="G86" s="23">
        <f t="shared" si="7"/>
        <v>0</v>
      </c>
      <c r="H86" s="23">
        <f t="shared" si="7"/>
        <v>0</v>
      </c>
      <c r="I86" s="23">
        <f t="shared" si="7"/>
        <v>0</v>
      </c>
      <c r="J86" s="23">
        <f t="shared" si="7"/>
        <v>0</v>
      </c>
      <c r="K86" s="37">
        <f t="shared" si="7"/>
        <v>0</v>
      </c>
      <c r="L86" s="50">
        <f t="shared" si="7"/>
        <v>0</v>
      </c>
      <c r="M86" s="23">
        <f t="shared" si="7"/>
        <v>0</v>
      </c>
      <c r="N86" s="23">
        <f t="shared" si="7"/>
        <v>0</v>
      </c>
      <c r="O86" s="23">
        <f t="shared" si="7"/>
        <v>0</v>
      </c>
      <c r="P86" s="37">
        <f t="shared" si="7"/>
        <v>0</v>
      </c>
      <c r="Q86" s="50">
        <f t="shared" si="7"/>
        <v>0</v>
      </c>
      <c r="R86" s="23">
        <f t="shared" si="7"/>
        <v>0</v>
      </c>
      <c r="S86" s="23">
        <f t="shared" si="7"/>
        <v>0</v>
      </c>
      <c r="T86" s="23">
        <f t="shared" si="7"/>
        <v>0</v>
      </c>
      <c r="U86" s="23">
        <f t="shared" si="7"/>
        <v>0</v>
      </c>
      <c r="V86" s="23">
        <f t="shared" si="7"/>
        <v>0</v>
      </c>
      <c r="W86" s="23">
        <f t="shared" si="7"/>
        <v>0</v>
      </c>
      <c r="X86" s="23">
        <f t="shared" si="7"/>
        <v>0</v>
      </c>
      <c r="Y86" s="23">
        <f t="shared" si="7"/>
        <v>0</v>
      </c>
      <c r="Z86" s="37">
        <f t="shared" si="7"/>
        <v>0</v>
      </c>
      <c r="AA86" s="50">
        <f t="shared" si="7"/>
        <v>0</v>
      </c>
      <c r="AB86" s="26">
        <f t="shared" si="7"/>
        <v>0</v>
      </c>
      <c r="AC86" s="59">
        <f t="shared" si="7"/>
        <v>0</v>
      </c>
      <c r="AD86" s="50">
        <f t="shared" si="7"/>
        <v>0</v>
      </c>
      <c r="AE86" s="37">
        <f t="shared" si="7"/>
        <v>0</v>
      </c>
      <c r="AF86" s="287" t="s">
        <v>91</v>
      </c>
      <c r="AG86" s="252"/>
      <c r="AH86" s="12"/>
    </row>
    <row r="87" spans="1:34" ht="24" customHeight="1" x14ac:dyDescent="0.35">
      <c r="A87" s="9"/>
      <c r="B87" s="245"/>
      <c r="C87" s="245"/>
      <c r="D87" s="245"/>
      <c r="E87" s="245"/>
      <c r="F87" s="245"/>
      <c r="G87" s="245"/>
      <c r="H87" s="245"/>
      <c r="I87" s="246" t="s">
        <v>0</v>
      </c>
      <c r="J87" s="246"/>
      <c r="K87" s="246"/>
      <c r="L87" s="246"/>
      <c r="M87" s="246"/>
      <c r="N87" s="157"/>
      <c r="O87" s="157"/>
      <c r="P87" s="157"/>
      <c r="Q87" s="157"/>
      <c r="R87" s="157"/>
      <c r="S87" s="157"/>
      <c r="T87" s="157"/>
      <c r="U87" s="157"/>
      <c r="V87" s="244" t="s">
        <v>26</v>
      </c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14"/>
    </row>
    <row r="88" spans="1:34" ht="21.75" customHeight="1" thickBot="1" x14ac:dyDescent="0.4">
      <c r="A88" s="11"/>
      <c r="B88" s="248" t="s">
        <v>114</v>
      </c>
      <c r="C88" s="248"/>
      <c r="D88" s="248"/>
      <c r="E88" s="248"/>
      <c r="F88" s="248"/>
      <c r="G88" s="248"/>
      <c r="H88" s="248"/>
      <c r="I88" s="249">
        <v>44265</v>
      </c>
      <c r="J88" s="249"/>
      <c r="K88" s="249"/>
      <c r="L88" s="249"/>
      <c r="M88" s="249"/>
      <c r="N88" s="250" t="s">
        <v>22</v>
      </c>
      <c r="O88" s="250"/>
      <c r="P88" s="250"/>
      <c r="Q88" s="250"/>
      <c r="R88" s="250"/>
      <c r="S88" s="82"/>
      <c r="T88" s="247" t="s">
        <v>100</v>
      </c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15"/>
    </row>
    <row r="89" spans="1:34" ht="16.5" thickTop="1" x14ac:dyDescent="0.35"/>
  </sheetData>
  <sheetProtection algorithmName="SHA-512" hashValue="q5ztZwSrTWqQNJEhYl2o7PC5nwZJWiOK3rAfo8TCY3SSoVJ4DpRslOLHY1EWv1DinInDfWsMxUsyq17+6ixk9Q==" saltValue="ybJL6bNO6hlukO3n7RVK7w==" spinCount="100000" sheet="1" formatCells="0" formatColumns="0" formatRows="0" insertColumns="0" insertRows="0" insertHyperlinks="0" deleteColumns="0" deleteRows="0" sort="0" autoFilter="0" pivotTables="0"/>
  <mergeCells count="43">
    <mergeCell ref="W5:Z5"/>
    <mergeCell ref="AB5:AG7"/>
    <mergeCell ref="I7:Z7"/>
    <mergeCell ref="B10:K10"/>
    <mergeCell ref="L10:P10"/>
    <mergeCell ref="Q10:Z10"/>
    <mergeCell ref="AF10:AF11"/>
    <mergeCell ref="AG10:AG11"/>
    <mergeCell ref="AD10:AE10"/>
    <mergeCell ref="AA10:AB10"/>
    <mergeCell ref="AC10:AC11"/>
    <mergeCell ref="A1:AH1"/>
    <mergeCell ref="B2:G2"/>
    <mergeCell ref="B3:G3"/>
    <mergeCell ref="B6:G7"/>
    <mergeCell ref="B9:K9"/>
    <mergeCell ref="L9:P9"/>
    <mergeCell ref="Q9:Z9"/>
    <mergeCell ref="B5:G5"/>
    <mergeCell ref="AD9:AE9"/>
    <mergeCell ref="AF9:AG9"/>
    <mergeCell ref="AA9:AC9"/>
    <mergeCell ref="I2:Z3"/>
    <mergeCell ref="AB2:AG4"/>
    <mergeCell ref="J5:N5"/>
    <mergeCell ref="O5:Q5"/>
    <mergeCell ref="R5:V5"/>
    <mergeCell ref="AF33:AG33"/>
    <mergeCell ref="AF46:AG46"/>
    <mergeCell ref="AF21:AG21"/>
    <mergeCell ref="T88:AG88"/>
    <mergeCell ref="B88:H88"/>
    <mergeCell ref="I88:M88"/>
    <mergeCell ref="N88:R88"/>
    <mergeCell ref="AF61:AG61"/>
    <mergeCell ref="AF84:AG84"/>
    <mergeCell ref="AF85:AG85"/>
    <mergeCell ref="B87:H87"/>
    <mergeCell ref="I87:M87"/>
    <mergeCell ref="V87:AG87"/>
    <mergeCell ref="AF86:AG86"/>
    <mergeCell ref="AF73:AG73"/>
    <mergeCell ref="AF83:AG83"/>
  </mergeCells>
  <conditionalFormatting sqref="AF80:AF82">
    <cfRule type="cellIs" dxfId="44" priority="25" operator="equal">
      <formula>0</formula>
    </cfRule>
  </conditionalFormatting>
  <conditionalFormatting sqref="AF83">
    <cfRule type="cellIs" dxfId="43" priority="24" operator="equal">
      <formula>0</formula>
    </cfRule>
  </conditionalFormatting>
  <conditionalFormatting sqref="AF12:AF20 AF22:AF32 AF34:AF45 AF47:AF60 AF62:AF79">
    <cfRule type="cellIs" dxfId="42" priority="15" operator="equal">
      <formula>0</formula>
    </cfRule>
  </conditionalFormatting>
  <conditionalFormatting sqref="AF61">
    <cfRule type="cellIs" dxfId="41" priority="14" operator="equal">
      <formula>0</formula>
    </cfRule>
  </conditionalFormatting>
  <conditionalFormatting sqref="AF46">
    <cfRule type="cellIs" dxfId="40" priority="13" operator="equal">
      <formula>0</formula>
    </cfRule>
  </conditionalFormatting>
  <conditionalFormatting sqref="AF33">
    <cfRule type="cellIs" dxfId="39" priority="12" operator="equal">
      <formula>0</formula>
    </cfRule>
  </conditionalFormatting>
  <conditionalFormatting sqref="AF21">
    <cfRule type="cellIs" dxfId="38" priority="1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AQ94"/>
  <sheetViews>
    <sheetView showGridLines="0" topLeftCell="A2" zoomScaleNormal="100" zoomScaleSheetLayoutView="100" workbookViewId="0">
      <selection activeCell="J94" sqref="J94"/>
    </sheetView>
  </sheetViews>
  <sheetFormatPr defaultColWidth="9.28515625" defaultRowHeight="15.75" x14ac:dyDescent="0.35"/>
  <cols>
    <col min="1" max="1" width="1" style="1" customWidth="1"/>
    <col min="2" max="12" width="3.28515625" style="1" customWidth="1"/>
    <col min="13" max="16" width="3.28515625" style="6" customWidth="1"/>
    <col min="17" max="40" width="3.28515625" style="1" customWidth="1"/>
    <col min="41" max="41" width="12.7109375" style="1" customWidth="1"/>
    <col min="42" max="42" width="3.140625" style="1" customWidth="1"/>
    <col min="43" max="43" width="0.7109375" style="1" customWidth="1"/>
    <col min="44" max="46" width="9.28515625" style="1"/>
    <col min="47" max="48" width="9.28515625" style="1" customWidth="1"/>
    <col min="49" max="16384" width="9.28515625" style="1"/>
  </cols>
  <sheetData>
    <row r="1" spans="1:43" ht="6" customHeight="1" thickTop="1" thickBot="1" x14ac:dyDescent="0.4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1"/>
    </row>
    <row r="2" spans="1:43" ht="25.5" customHeight="1" x14ac:dyDescent="0.35">
      <c r="A2" s="9"/>
      <c r="B2" s="212" t="s">
        <v>111</v>
      </c>
      <c r="C2" s="213"/>
      <c r="D2" s="213"/>
      <c r="E2" s="213"/>
      <c r="F2" s="213"/>
      <c r="G2" s="213"/>
      <c r="H2" s="213"/>
      <c r="I2" s="214"/>
      <c r="K2" s="158"/>
      <c r="L2" s="325" t="s">
        <v>115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159"/>
      <c r="AI2" s="160"/>
      <c r="AJ2" s="193" t="s">
        <v>112</v>
      </c>
      <c r="AK2" s="194"/>
      <c r="AL2" s="194"/>
      <c r="AM2" s="194"/>
      <c r="AN2" s="194"/>
      <c r="AO2" s="194"/>
      <c r="AP2" s="195"/>
      <c r="AQ2" s="2"/>
    </row>
    <row r="3" spans="1:43" ht="22.9" customHeight="1" x14ac:dyDescent="0.35">
      <c r="A3" s="9"/>
      <c r="B3" s="322">
        <f>'پہلی جمعرات'!B3:G3</f>
        <v>0</v>
      </c>
      <c r="C3" s="323"/>
      <c r="D3" s="323"/>
      <c r="E3" s="323"/>
      <c r="F3" s="323"/>
      <c r="G3" s="323"/>
      <c r="H3" s="323"/>
      <c r="I3" s="324"/>
      <c r="K3" s="159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159"/>
      <c r="AI3" s="160"/>
      <c r="AJ3" s="196"/>
      <c r="AK3" s="197"/>
      <c r="AL3" s="197"/>
      <c r="AM3" s="197"/>
      <c r="AN3" s="197"/>
      <c r="AO3" s="197"/>
      <c r="AP3" s="198"/>
      <c r="AQ3" s="2"/>
    </row>
    <row r="4" spans="1:43" ht="5.65" customHeight="1" thickBot="1" x14ac:dyDescent="0.4">
      <c r="A4" s="9"/>
      <c r="B4" s="151"/>
      <c r="C4" s="151"/>
      <c r="D4" s="151"/>
      <c r="E4" s="151"/>
      <c r="F4" s="151"/>
      <c r="G4" s="151"/>
      <c r="H4" s="151"/>
      <c r="I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2"/>
      <c r="AD4" s="152"/>
      <c r="AE4" s="152"/>
      <c r="AF4" s="152"/>
      <c r="AG4" s="152"/>
      <c r="AH4" s="152"/>
      <c r="AI4" s="152"/>
      <c r="AJ4" s="199"/>
      <c r="AK4" s="200"/>
      <c r="AL4" s="200"/>
      <c r="AM4" s="200"/>
      <c r="AN4" s="200"/>
      <c r="AO4" s="200"/>
      <c r="AP4" s="201"/>
      <c r="AQ4" s="2"/>
    </row>
    <row r="5" spans="1:43" ht="22.5" customHeight="1" x14ac:dyDescent="0.35">
      <c r="A5" s="9"/>
      <c r="B5" s="212" t="s">
        <v>8</v>
      </c>
      <c r="C5" s="213"/>
      <c r="D5" s="213"/>
      <c r="E5" s="213"/>
      <c r="F5" s="213"/>
      <c r="G5" s="213"/>
      <c r="H5" s="213"/>
      <c r="I5" s="214"/>
      <c r="L5" s="218"/>
      <c r="M5" s="219"/>
      <c r="N5" s="219"/>
      <c r="O5" s="219"/>
      <c r="P5" s="220"/>
      <c r="Q5" s="221" t="s">
        <v>103</v>
      </c>
      <c r="R5" s="222"/>
      <c r="S5" s="222"/>
      <c r="T5" s="222"/>
      <c r="U5" s="161"/>
      <c r="V5" s="161"/>
      <c r="W5" s="161"/>
      <c r="X5" s="223"/>
      <c r="Y5" s="223"/>
      <c r="Z5" s="223"/>
      <c r="AA5" s="223"/>
      <c r="AB5" s="223"/>
      <c r="AC5" s="223"/>
      <c r="AD5" s="224" t="s">
        <v>102</v>
      </c>
      <c r="AE5" s="224"/>
      <c r="AF5" s="224"/>
      <c r="AG5" s="224"/>
      <c r="AH5" s="224"/>
      <c r="AI5" s="135"/>
      <c r="AJ5" s="268">
        <f>'پہلی جمعرات'!AB5</f>
        <v>0</v>
      </c>
      <c r="AK5" s="269"/>
      <c r="AL5" s="269"/>
      <c r="AM5" s="269"/>
      <c r="AN5" s="269"/>
      <c r="AO5" s="269"/>
      <c r="AP5" s="270"/>
      <c r="AQ5" s="2"/>
    </row>
    <row r="6" spans="1:43" ht="5.65" customHeight="1" x14ac:dyDescent="0.35">
      <c r="A6" s="9"/>
      <c r="B6" s="268">
        <f>'پہلی جمعرات'!B6:G7</f>
        <v>0</v>
      </c>
      <c r="C6" s="269"/>
      <c r="D6" s="269"/>
      <c r="E6" s="269"/>
      <c r="F6" s="269"/>
      <c r="G6" s="269"/>
      <c r="H6" s="269"/>
      <c r="I6" s="270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5"/>
      <c r="AD6" s="155"/>
      <c r="AE6" s="155"/>
      <c r="AF6" s="155"/>
      <c r="AG6" s="155"/>
      <c r="AH6" s="155"/>
      <c r="AI6" s="155"/>
      <c r="AJ6" s="271"/>
      <c r="AK6" s="272"/>
      <c r="AL6" s="272"/>
      <c r="AM6" s="272"/>
      <c r="AN6" s="272"/>
      <c r="AO6" s="272"/>
      <c r="AP6" s="273"/>
      <c r="AQ6" s="2"/>
    </row>
    <row r="7" spans="1:43" ht="19.899999999999999" customHeight="1" thickBot="1" x14ac:dyDescent="0.4">
      <c r="A7" s="9"/>
      <c r="B7" s="274"/>
      <c r="C7" s="275"/>
      <c r="D7" s="275"/>
      <c r="E7" s="275"/>
      <c r="F7" s="275"/>
      <c r="G7" s="275"/>
      <c r="H7" s="275"/>
      <c r="I7" s="276"/>
      <c r="K7" s="211" t="s">
        <v>113</v>
      </c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162"/>
      <c r="AJ7" s="274"/>
      <c r="AK7" s="275"/>
      <c r="AL7" s="275"/>
      <c r="AM7" s="275"/>
      <c r="AN7" s="275"/>
      <c r="AO7" s="275"/>
      <c r="AP7" s="276"/>
      <c r="AQ7" s="2"/>
    </row>
    <row r="8" spans="1:43" ht="7.15" customHeight="1" thickBot="1" x14ac:dyDescent="0.4">
      <c r="A8" s="10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5"/>
      <c r="N8" s="5"/>
      <c r="O8" s="5"/>
      <c r="P8" s="5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4"/>
    </row>
    <row r="9" spans="1:43" ht="17.649999999999999" customHeight="1" x14ac:dyDescent="0.35">
      <c r="A9" s="9"/>
      <c r="B9" s="236">
        <v>5</v>
      </c>
      <c r="C9" s="228"/>
      <c r="D9" s="228"/>
      <c r="E9" s="228"/>
      <c r="F9" s="228"/>
      <c r="G9" s="228"/>
      <c r="H9" s="228"/>
      <c r="I9" s="228"/>
      <c r="J9" s="228"/>
      <c r="K9" s="326"/>
      <c r="L9" s="227">
        <v>4</v>
      </c>
      <c r="M9" s="228"/>
      <c r="N9" s="228"/>
      <c r="O9" s="228"/>
      <c r="P9" s="229"/>
      <c r="Q9" s="327">
        <v>3</v>
      </c>
      <c r="R9" s="228"/>
      <c r="S9" s="228"/>
      <c r="T9" s="228"/>
      <c r="U9" s="228"/>
      <c r="V9" s="228"/>
      <c r="W9" s="228"/>
      <c r="X9" s="228"/>
      <c r="Y9" s="228"/>
      <c r="Z9" s="326"/>
      <c r="AA9" s="292">
        <v>2</v>
      </c>
      <c r="AB9" s="290"/>
      <c r="AC9" s="290"/>
      <c r="AD9" s="290"/>
      <c r="AE9" s="291"/>
      <c r="AF9" s="293">
        <v>1</v>
      </c>
      <c r="AG9" s="328"/>
      <c r="AH9" s="328"/>
      <c r="AI9" s="328"/>
      <c r="AJ9" s="328"/>
      <c r="AK9" s="328"/>
      <c r="AL9" s="328"/>
      <c r="AM9" s="328"/>
      <c r="AN9" s="294"/>
      <c r="AO9" s="253"/>
      <c r="AP9" s="254"/>
      <c r="AQ9" s="12"/>
    </row>
    <row r="10" spans="1:43" ht="41.25" customHeight="1" x14ac:dyDescent="0.35">
      <c r="A10" s="9"/>
      <c r="B10" s="233" t="s">
        <v>32</v>
      </c>
      <c r="C10" s="234"/>
      <c r="D10" s="234"/>
      <c r="E10" s="234"/>
      <c r="F10" s="234"/>
      <c r="G10" s="234"/>
      <c r="H10" s="234"/>
      <c r="I10" s="234"/>
      <c r="J10" s="234"/>
      <c r="K10" s="302"/>
      <c r="L10" s="237" t="s">
        <v>27</v>
      </c>
      <c r="M10" s="238"/>
      <c r="N10" s="238"/>
      <c r="O10" s="238"/>
      <c r="P10" s="239"/>
      <c r="Q10" s="329" t="s">
        <v>36</v>
      </c>
      <c r="R10" s="231"/>
      <c r="S10" s="231"/>
      <c r="T10" s="231"/>
      <c r="U10" s="231"/>
      <c r="V10" s="231"/>
      <c r="W10" s="231"/>
      <c r="X10" s="231"/>
      <c r="Y10" s="231"/>
      <c r="Z10" s="330"/>
      <c r="AA10" s="237" t="s">
        <v>94</v>
      </c>
      <c r="AB10" s="239"/>
      <c r="AC10" s="240" t="s">
        <v>93</v>
      </c>
      <c r="AD10" s="241"/>
      <c r="AE10" s="242" t="s">
        <v>101</v>
      </c>
      <c r="AF10" s="240" t="s">
        <v>110</v>
      </c>
      <c r="AG10" s="241"/>
      <c r="AH10" s="241"/>
      <c r="AI10" s="241"/>
      <c r="AJ10" s="241"/>
      <c r="AK10" s="241"/>
      <c r="AL10" s="241"/>
      <c r="AM10" s="288"/>
      <c r="AN10" s="335" t="s">
        <v>104</v>
      </c>
      <c r="AO10" s="342" t="s">
        <v>2</v>
      </c>
      <c r="AP10" s="261" t="s">
        <v>4</v>
      </c>
      <c r="AQ10" s="12"/>
    </row>
    <row r="11" spans="1:43" ht="59.25" customHeight="1" x14ac:dyDescent="0.35">
      <c r="A11" s="9"/>
      <c r="B11" s="318" t="s">
        <v>14</v>
      </c>
      <c r="C11" s="316" t="s">
        <v>99</v>
      </c>
      <c r="D11" s="314" t="s">
        <v>13</v>
      </c>
      <c r="E11" s="314" t="s">
        <v>23</v>
      </c>
      <c r="F11" s="314" t="s">
        <v>15</v>
      </c>
      <c r="G11" s="357" t="s">
        <v>98</v>
      </c>
      <c r="H11" s="355" t="s">
        <v>12</v>
      </c>
      <c r="I11" s="353" t="s">
        <v>33</v>
      </c>
      <c r="J11" s="314" t="s">
        <v>24</v>
      </c>
      <c r="K11" s="312" t="s">
        <v>37</v>
      </c>
      <c r="L11" s="310" t="s">
        <v>31</v>
      </c>
      <c r="M11" s="308" t="s">
        <v>30</v>
      </c>
      <c r="N11" s="308" t="s">
        <v>34</v>
      </c>
      <c r="O11" s="308" t="s">
        <v>29</v>
      </c>
      <c r="P11" s="306" t="s">
        <v>28</v>
      </c>
      <c r="Q11" s="331" t="s">
        <v>17</v>
      </c>
      <c r="R11" s="314" t="s">
        <v>11</v>
      </c>
      <c r="S11" s="314" t="s">
        <v>10</v>
      </c>
      <c r="T11" s="314" t="s">
        <v>19</v>
      </c>
      <c r="U11" s="314" t="s">
        <v>20</v>
      </c>
      <c r="V11" s="314" t="s">
        <v>21</v>
      </c>
      <c r="W11" s="314" t="s">
        <v>9</v>
      </c>
      <c r="X11" s="314" t="s">
        <v>18</v>
      </c>
      <c r="Y11" s="308" t="s">
        <v>16</v>
      </c>
      <c r="Z11" s="312" t="s">
        <v>25</v>
      </c>
      <c r="AA11" s="331" t="s">
        <v>92</v>
      </c>
      <c r="AB11" s="312" t="s">
        <v>90</v>
      </c>
      <c r="AC11" s="340" t="s">
        <v>92</v>
      </c>
      <c r="AD11" s="338" t="s">
        <v>90</v>
      </c>
      <c r="AE11" s="305"/>
      <c r="AF11" s="320" t="s">
        <v>105</v>
      </c>
      <c r="AG11" s="320"/>
      <c r="AH11" s="352" t="s">
        <v>106</v>
      </c>
      <c r="AI11" s="352"/>
      <c r="AJ11" s="350" t="s">
        <v>3</v>
      </c>
      <c r="AK11" s="348" t="s">
        <v>96</v>
      </c>
      <c r="AL11" s="346" t="s">
        <v>1</v>
      </c>
      <c r="AM11" s="335" t="s">
        <v>95</v>
      </c>
      <c r="AN11" s="336"/>
      <c r="AO11" s="343"/>
      <c r="AP11" s="345"/>
      <c r="AQ11" s="12"/>
    </row>
    <row r="12" spans="1:43" ht="81.75" customHeight="1" thickBot="1" x14ac:dyDescent="0.4">
      <c r="A12" s="9"/>
      <c r="B12" s="319"/>
      <c r="C12" s="317"/>
      <c r="D12" s="315"/>
      <c r="E12" s="315"/>
      <c r="F12" s="315"/>
      <c r="G12" s="358"/>
      <c r="H12" s="356"/>
      <c r="I12" s="354"/>
      <c r="J12" s="315"/>
      <c r="K12" s="313"/>
      <c r="L12" s="311"/>
      <c r="M12" s="309"/>
      <c r="N12" s="309"/>
      <c r="O12" s="309"/>
      <c r="P12" s="307"/>
      <c r="Q12" s="332"/>
      <c r="R12" s="315"/>
      <c r="S12" s="315"/>
      <c r="T12" s="315"/>
      <c r="U12" s="315"/>
      <c r="V12" s="315"/>
      <c r="W12" s="315"/>
      <c r="X12" s="315"/>
      <c r="Y12" s="309"/>
      <c r="Z12" s="313"/>
      <c r="AA12" s="332"/>
      <c r="AB12" s="313"/>
      <c r="AC12" s="341"/>
      <c r="AD12" s="339"/>
      <c r="AE12" s="243"/>
      <c r="AF12" s="145" t="s">
        <v>107</v>
      </c>
      <c r="AG12" s="146" t="s">
        <v>108</v>
      </c>
      <c r="AH12" s="146" t="s">
        <v>107</v>
      </c>
      <c r="AI12" s="146" t="s">
        <v>109</v>
      </c>
      <c r="AJ12" s="351"/>
      <c r="AK12" s="349"/>
      <c r="AL12" s="347"/>
      <c r="AM12" s="337"/>
      <c r="AN12" s="337"/>
      <c r="AO12" s="344"/>
      <c r="AP12" s="262"/>
      <c r="AQ12" s="12"/>
    </row>
    <row r="13" spans="1:43" ht="21.75" x14ac:dyDescent="0.35">
      <c r="A13" s="9"/>
      <c r="B13" s="83" t="str">
        <f>IFERROR(AVERAGE('پانچویں جمعرات'!B12,'چوتھی جمعرات'!B12,'تیسری جمعرات'!B12,'دوسری جمعرات'!B12,'پہلی جمعرات'!B12),"")</f>
        <v/>
      </c>
      <c r="C13" s="84" t="str">
        <f>IFERROR(AVERAGE('پانچویں جمعرات'!C12,'چوتھی جمعرات'!C12,'تیسری جمعرات'!C12,'دوسری جمعرات'!C12,'پہلی جمعرات'!C12),"")</f>
        <v/>
      </c>
      <c r="D13" s="84" t="str">
        <f>IFERROR(AVERAGE('پانچویں جمعرات'!D12,'چوتھی جمعرات'!D12,'تیسری جمعرات'!D12,'دوسری جمعرات'!D12,'پہلی جمعرات'!D12),"")</f>
        <v/>
      </c>
      <c r="E13" s="84" t="str">
        <f>IFERROR(AVERAGE('پانچویں جمعرات'!E12,'چوتھی جمعرات'!E12,'تیسری جمعرات'!E12,'دوسری جمعرات'!E12,'پہلی جمعرات'!E12),"")</f>
        <v/>
      </c>
      <c r="F13" s="84" t="str">
        <f>IFERROR(AVERAGE('پانچویں جمعرات'!F12,'چوتھی جمعرات'!F12,'تیسری جمعرات'!F12,'دوسری جمعرات'!F12,'پہلی جمعرات'!F12),"")</f>
        <v/>
      </c>
      <c r="G13" s="84" t="str">
        <f>IFERROR(AVERAGE('پانچویں جمعرات'!G12,'چوتھی جمعرات'!G12,'تیسری جمعرات'!G12,'دوسری جمعرات'!G12,'پہلی جمعرات'!G12),"")</f>
        <v/>
      </c>
      <c r="H13" s="84" t="str">
        <f>IFERROR(AVERAGE('پانچویں جمعرات'!H12,'چوتھی جمعرات'!H12,'تیسری جمعرات'!H12,'دوسری جمعرات'!H12,'پہلی جمعرات'!H12),"")</f>
        <v/>
      </c>
      <c r="I13" s="84" t="str">
        <f>IFERROR(AVERAGE('پانچویں جمعرات'!I12,'چوتھی جمعرات'!I12,'تیسری جمعرات'!I12,'دوسری جمعرات'!I12,'پہلی جمعرات'!I12),"")</f>
        <v/>
      </c>
      <c r="J13" s="84" t="str">
        <f>IFERROR(AVERAGE('پانچویں جمعرات'!J12,'چوتھی جمعرات'!J12,'تیسری جمعرات'!J12,'دوسری جمعرات'!J12,'پہلی جمعرات'!J12),"")</f>
        <v/>
      </c>
      <c r="K13" s="85" t="str">
        <f>IFERROR(AVERAGE('پانچویں جمعرات'!K12,'چوتھی جمعرات'!K12,'تیسری جمعرات'!K12,'دوسری جمعرات'!K12,'پہلی جمعرات'!K12),"")</f>
        <v/>
      </c>
      <c r="L13" s="53" t="str">
        <f>IFERROR(AVERAGE('پانچویں جمعرات'!L12,'چوتھی جمعرات'!L12,'تیسری جمعرات'!L12,'دوسری جمعرات'!L12,'پہلی جمعرات'!L12),"")</f>
        <v/>
      </c>
      <c r="M13" s="84" t="str">
        <f>IFERROR(AVERAGE('پانچویں جمعرات'!M12,'چوتھی جمعرات'!M12,'تیسری جمعرات'!M12,'دوسری جمعرات'!M12,'پہلی جمعرات'!M12),"")</f>
        <v/>
      </c>
      <c r="N13" s="84" t="str">
        <f>IFERROR(AVERAGE('پانچویں جمعرات'!N12,'چوتھی جمعرات'!N12,'تیسری جمعرات'!N12,'دوسری جمعرات'!N12,'پہلی جمعرات'!N12),"")</f>
        <v/>
      </c>
      <c r="O13" s="84" t="str">
        <f>IFERROR(AVERAGE('پانچویں جمعرات'!O12,'چوتھی جمعرات'!O12,'تیسری جمعرات'!O12,'دوسری جمعرات'!O12,'پہلی جمعرات'!O12),"")</f>
        <v/>
      </c>
      <c r="P13" s="54" t="str">
        <f>IFERROR(AVERAGE('پانچویں جمعرات'!P12,'چوتھی جمعرات'!P12,'تیسری جمعرات'!P12,'دوسری جمعرات'!P12,'پہلی جمعرات'!P12),"")</f>
        <v/>
      </c>
      <c r="Q13" s="86" t="str">
        <f>IFERROR(AVERAGE('پانچویں جمعرات'!Q12,'چوتھی جمعرات'!Q12,'تیسری جمعرات'!Q12,'دوسری جمعرات'!Q12,'پہلی جمعرات'!Q12),"")</f>
        <v/>
      </c>
      <c r="R13" s="84" t="str">
        <f>IFERROR(AVERAGE('پانچویں جمعرات'!R12,'چوتھی جمعرات'!R12,'تیسری جمعرات'!R12,'دوسری جمعرات'!R12,'پہلی جمعرات'!R12),"")</f>
        <v/>
      </c>
      <c r="S13" s="84" t="str">
        <f>IFERROR(AVERAGE('پانچویں جمعرات'!S12,'چوتھی جمعرات'!S12,'تیسری جمعرات'!S12,'دوسری جمعرات'!S12,'پہلی جمعرات'!S12),"")</f>
        <v/>
      </c>
      <c r="T13" s="84" t="str">
        <f>IFERROR(AVERAGE('پانچویں جمعرات'!T12,'چوتھی جمعرات'!T12,'تیسری جمعرات'!T12,'دوسری جمعرات'!T12,'پہلی جمعرات'!T12),"")</f>
        <v/>
      </c>
      <c r="U13" s="84" t="str">
        <f>IFERROR(AVERAGE('پانچویں جمعرات'!U12,'چوتھی جمعرات'!U12,'تیسری جمعرات'!U12,'دوسری جمعرات'!U12,'پہلی جمعرات'!U12),"")</f>
        <v/>
      </c>
      <c r="V13" s="84" t="str">
        <f>IFERROR(AVERAGE('پانچویں جمعرات'!V12,'چوتھی جمعرات'!V12,'تیسری جمعرات'!V12,'دوسری جمعرات'!V12,'پہلی جمعرات'!V12),"")</f>
        <v/>
      </c>
      <c r="W13" s="84" t="str">
        <f>IFERROR(AVERAGE('پانچویں جمعرات'!W12,'چوتھی جمعرات'!W12,'تیسری جمعرات'!W12,'دوسری جمعرات'!W12,'پہلی جمعرات'!W12),"")</f>
        <v/>
      </c>
      <c r="X13" s="84" t="str">
        <f>IFERROR(AVERAGE('پانچویں جمعرات'!X12,'چوتھی جمعرات'!X12,'تیسری جمعرات'!X12,'دوسری جمعرات'!X12,'پہلی جمعرات'!X12),"")</f>
        <v/>
      </c>
      <c r="Y13" s="84" t="str">
        <f>IFERROR(AVERAGE('پانچویں جمعرات'!Y12,'چوتھی جمعرات'!Y12,'تیسری جمعرات'!Y12,'دوسری جمعرات'!Y12,'پہلی جمعرات'!Y12),"")</f>
        <v/>
      </c>
      <c r="Z13" s="85" t="str">
        <f>IFERROR(AVERAGE('پانچویں جمعرات'!Z12,'چوتھی جمعرات'!Z12,'تیسری جمعرات'!Z12,'دوسری جمعرات'!Z12,'پہلی جمعرات'!Z12),"")</f>
        <v/>
      </c>
      <c r="AA13" s="53">
        <f>'پہلی جمعرات'!AA12+'دوسری جمعرات'!AA12+'تیسری جمعرات'!AA12+'چوتھی جمعرات'!AA12+'پانچویں جمعرات'!AA12</f>
        <v>0</v>
      </c>
      <c r="AB13" s="54">
        <f>'پہلی جمعرات'!AB12+'دوسری جمعرات'!AB12+'تیسری جمعرات'!AB12+'چوتھی جمعرات'!AB12+'پانچویں جمعرات'!AB12</f>
        <v>0</v>
      </c>
      <c r="AC13" s="53" t="str">
        <f>IFERROR(AVERAGE('پانچویں جمعرات'!AA12,'چوتھی جمعرات'!AA12,'تیسری جمعرات'!AA12,'دوسری جمعرات'!AA12,'پہلی جمعرات'!AA12),"")</f>
        <v/>
      </c>
      <c r="AD13" s="93" t="str">
        <f>IFERROR(AVERAGE('پانچویں جمعرات'!AB12,'چوتھی جمعرات'!AB12,'تیسری جمعرات'!AB12,'دوسری جمعرات'!AB12,'پہلی جمعرات'!AB12),"")</f>
        <v/>
      </c>
      <c r="AE13" s="94" t="str">
        <f>IFERROR(AVERAGE('پانچویں جمعرات'!AC12,'چوتھی جمعرات'!AC12,'تیسری جمعرات'!AC12,'دوسری جمعرات'!AC12,'پہلی جمعرات'!AC12),"")</f>
        <v/>
      </c>
      <c r="AF13" s="130">
        <f>AH13+AK13+AM13</f>
        <v>192</v>
      </c>
      <c r="AG13" s="110">
        <f t="shared" ref="AG13:AG21" si="0">COUNTA(AO13)+AL13+(AJ13*4)-COUNTIF(AO13,"0")</f>
        <v>1</v>
      </c>
      <c r="AH13" s="112">
        <v>180</v>
      </c>
      <c r="AI13" s="110">
        <f>AJ13*4</f>
        <v>0</v>
      </c>
      <c r="AJ13" s="164">
        <f>'پہلی جمعرات'!AD12</f>
        <v>0</v>
      </c>
      <c r="AK13" s="7">
        <v>11</v>
      </c>
      <c r="AL13" s="165">
        <f>'پہلی جمعرات'!AE12</f>
        <v>0</v>
      </c>
      <c r="AM13" s="105">
        <v>1</v>
      </c>
      <c r="AN13" s="359"/>
      <c r="AO13" s="28" t="str">
        <f>'پہلی جمعرات'!AF12</f>
        <v>کراچی ساؤتھ سنٹرل</v>
      </c>
      <c r="AP13" s="19">
        <v>1</v>
      </c>
      <c r="AQ13" s="12"/>
    </row>
    <row r="14" spans="1:43" ht="21.75" x14ac:dyDescent="0.35">
      <c r="A14" s="9"/>
      <c r="B14" s="89" t="str">
        <f>IFERROR(AVERAGE('پانچویں جمعرات'!B13,'چوتھی جمعرات'!B13,'تیسری جمعرات'!B13,'دوسری جمعرات'!B13,'پہلی جمعرات'!B13),"")</f>
        <v/>
      </c>
      <c r="C14" s="90" t="str">
        <f>IFERROR(AVERAGE('پانچویں جمعرات'!C13,'چوتھی جمعرات'!C13,'تیسری جمعرات'!C13,'دوسری جمعرات'!C13,'پہلی جمعرات'!C13),"")</f>
        <v/>
      </c>
      <c r="D14" s="90" t="str">
        <f>IFERROR(AVERAGE('پانچویں جمعرات'!D13,'چوتھی جمعرات'!D13,'تیسری جمعرات'!D13,'دوسری جمعرات'!D13,'پہلی جمعرات'!D13),"")</f>
        <v/>
      </c>
      <c r="E14" s="90" t="str">
        <f>IFERROR(AVERAGE('پانچویں جمعرات'!E13,'چوتھی جمعرات'!E13,'تیسری جمعرات'!E13,'دوسری جمعرات'!E13,'پہلی جمعرات'!E13),"")</f>
        <v/>
      </c>
      <c r="F14" s="90" t="str">
        <f>IFERROR(AVERAGE('پانچویں جمعرات'!F13,'چوتھی جمعرات'!F13,'تیسری جمعرات'!F13,'دوسری جمعرات'!F13,'پہلی جمعرات'!F13),"")</f>
        <v/>
      </c>
      <c r="G14" s="90" t="str">
        <f>IFERROR(AVERAGE('پانچویں جمعرات'!G13,'چوتھی جمعرات'!G13,'تیسری جمعرات'!G13,'دوسری جمعرات'!G13,'پہلی جمعرات'!G13),"")</f>
        <v/>
      </c>
      <c r="H14" s="90" t="str">
        <f>IFERROR(AVERAGE('پانچویں جمعرات'!H13,'چوتھی جمعرات'!H13,'تیسری جمعرات'!H13,'دوسری جمعرات'!H13,'پہلی جمعرات'!H13),"")</f>
        <v/>
      </c>
      <c r="I14" s="90" t="str">
        <f>IFERROR(AVERAGE('پانچویں جمعرات'!I13,'چوتھی جمعرات'!I13,'تیسری جمعرات'!I13,'دوسری جمعرات'!I13,'پہلی جمعرات'!I13),"")</f>
        <v/>
      </c>
      <c r="J14" s="90" t="str">
        <f>IFERROR(AVERAGE('پانچویں جمعرات'!J13,'چوتھی جمعرات'!J13,'تیسری جمعرات'!J13,'دوسری جمعرات'!J13,'پہلی جمعرات'!J13),"")</f>
        <v/>
      </c>
      <c r="K14" s="91" t="str">
        <f>IFERROR(AVERAGE('پانچویں جمعرات'!K13,'چوتھی جمعرات'!K13,'تیسری جمعرات'!K13,'دوسری جمعرات'!K13,'پہلی جمعرات'!K13),"")</f>
        <v/>
      </c>
      <c r="L14" s="55" t="str">
        <f>IFERROR(AVERAGE('پانچویں جمعرات'!L13,'چوتھی جمعرات'!L13,'تیسری جمعرات'!L13,'دوسری جمعرات'!L13,'پہلی جمعرات'!L13),"")</f>
        <v/>
      </c>
      <c r="M14" s="90" t="str">
        <f>IFERROR(AVERAGE('پانچویں جمعرات'!M13,'چوتھی جمعرات'!M13,'تیسری جمعرات'!M13,'دوسری جمعرات'!M13,'پہلی جمعرات'!M13),"")</f>
        <v/>
      </c>
      <c r="N14" s="90" t="str">
        <f>IFERROR(AVERAGE('پانچویں جمعرات'!N13,'چوتھی جمعرات'!N13,'تیسری جمعرات'!N13,'دوسری جمعرات'!N13,'پہلی جمعرات'!N13),"")</f>
        <v/>
      </c>
      <c r="O14" s="90" t="str">
        <f>IFERROR(AVERAGE('پانچویں جمعرات'!O13,'چوتھی جمعرات'!O13,'تیسری جمعرات'!O13,'دوسری جمعرات'!O13,'پہلی جمعرات'!O13),"")</f>
        <v/>
      </c>
      <c r="P14" s="56" t="str">
        <f>IFERROR(AVERAGE('پانچویں جمعرات'!P13,'چوتھی جمعرات'!P13,'تیسری جمعرات'!P13,'دوسری جمعرات'!P13,'پہلی جمعرات'!P13),"")</f>
        <v/>
      </c>
      <c r="Q14" s="92" t="str">
        <f>IFERROR(AVERAGE('پانچویں جمعرات'!Q13,'چوتھی جمعرات'!Q13,'تیسری جمعرات'!Q13,'دوسری جمعرات'!Q13,'پہلی جمعرات'!Q13),"")</f>
        <v/>
      </c>
      <c r="R14" s="90" t="str">
        <f>IFERROR(AVERAGE('پانچویں جمعرات'!R13,'چوتھی جمعرات'!R13,'تیسری جمعرات'!R13,'دوسری جمعرات'!R13,'پہلی جمعرات'!R13),"")</f>
        <v/>
      </c>
      <c r="S14" s="90" t="str">
        <f>IFERROR(AVERAGE('پانچویں جمعرات'!S13,'چوتھی جمعرات'!S13,'تیسری جمعرات'!S13,'دوسری جمعرات'!S13,'پہلی جمعرات'!S13),"")</f>
        <v/>
      </c>
      <c r="T14" s="90" t="str">
        <f>IFERROR(AVERAGE('پانچویں جمعرات'!T13,'چوتھی جمعرات'!T13,'تیسری جمعرات'!T13,'دوسری جمعرات'!T13,'پہلی جمعرات'!T13),"")</f>
        <v/>
      </c>
      <c r="U14" s="90" t="str">
        <f>IFERROR(AVERAGE('پانچویں جمعرات'!U13,'چوتھی جمعرات'!U13,'تیسری جمعرات'!U13,'دوسری جمعرات'!U13,'پہلی جمعرات'!U13),"")</f>
        <v/>
      </c>
      <c r="V14" s="90" t="str">
        <f>IFERROR(AVERAGE('پانچویں جمعرات'!V13,'چوتھی جمعرات'!V13,'تیسری جمعرات'!V13,'دوسری جمعرات'!V13,'پہلی جمعرات'!V13),"")</f>
        <v/>
      </c>
      <c r="W14" s="90" t="str">
        <f>IFERROR(AVERAGE('پانچویں جمعرات'!W13,'چوتھی جمعرات'!W13,'تیسری جمعرات'!W13,'دوسری جمعرات'!W13,'پہلی جمعرات'!W13),"")</f>
        <v/>
      </c>
      <c r="X14" s="90" t="str">
        <f>IFERROR(AVERAGE('پانچویں جمعرات'!X13,'چوتھی جمعرات'!X13,'تیسری جمعرات'!X13,'دوسری جمعرات'!X13,'پہلی جمعرات'!X13),"")</f>
        <v/>
      </c>
      <c r="Y14" s="90" t="str">
        <f>IFERROR(AVERAGE('پانچویں جمعرات'!Y13,'چوتھی جمعرات'!Y13,'تیسری جمعرات'!Y13,'دوسری جمعرات'!Y13,'پہلی جمعرات'!Y13),"")</f>
        <v/>
      </c>
      <c r="Z14" s="91" t="str">
        <f>IFERROR(AVERAGE('پانچویں جمعرات'!Z13,'چوتھی جمعرات'!Z13,'تیسری جمعرات'!Z13,'دوسری جمعرات'!Z13,'پہلی جمعرات'!Z13),"")</f>
        <v/>
      </c>
      <c r="AA14" s="55">
        <f>'پہلی جمعرات'!AA13+'دوسری جمعرات'!AA13+'تیسری جمعرات'!AA13+'چوتھی جمعرات'!AA13+'پانچویں جمعرات'!AA13</f>
        <v>0</v>
      </c>
      <c r="AB14" s="56">
        <f>'پہلی جمعرات'!AB13+'دوسری جمعرات'!AB13+'تیسری جمعرات'!AB13+'چوتھی جمعرات'!AB13+'پانچویں جمعرات'!AB13</f>
        <v>0</v>
      </c>
      <c r="AC14" s="55" t="str">
        <f>IFERROR(AVERAGE('پانچویں جمعرات'!AA13,'چوتھی جمعرات'!AA13,'تیسری جمعرات'!AA13,'دوسری جمعرات'!AA13,'پہلی جمعرات'!AA13),"")</f>
        <v/>
      </c>
      <c r="AD14" s="93" t="str">
        <f>IFERROR(AVERAGE('پانچویں جمعرات'!AB13,'چوتھی جمعرات'!AB13,'تیسری جمعرات'!AB13,'دوسری جمعرات'!AB13,'پہلی جمعرات'!AB13),"")</f>
        <v/>
      </c>
      <c r="AE14" s="94" t="str">
        <f>IFERROR(AVERAGE('پانچویں جمعرات'!AC13,'چوتھی جمعرات'!AC13,'تیسری جمعرات'!AC13,'دوسری جمعرات'!AC13,'پہلی جمعرات'!AC13),"")</f>
        <v/>
      </c>
      <c r="AF14" s="131">
        <f t="shared" ref="AF14" si="1">AH14+AK14+AM14</f>
        <v>0</v>
      </c>
      <c r="AG14" s="111">
        <f t="shared" si="0"/>
        <v>1</v>
      </c>
      <c r="AH14" s="79"/>
      <c r="AI14" s="111">
        <f t="shared" ref="AI14" si="2">AJ14*4</f>
        <v>0</v>
      </c>
      <c r="AJ14" s="166">
        <f>'پہلی جمعرات'!AD13</f>
        <v>0</v>
      </c>
      <c r="AK14" s="8"/>
      <c r="AL14" s="167">
        <f>'پہلی جمعرات'!AE13</f>
        <v>0</v>
      </c>
      <c r="AM14" s="58"/>
      <c r="AN14" s="360"/>
      <c r="AO14" s="28" t="str">
        <f>'پہلی جمعرات'!AF13</f>
        <v>کراچی اِیسٹ، مَلیر،کورنگی</v>
      </c>
      <c r="AP14" s="19">
        <v>2</v>
      </c>
      <c r="AQ14" s="12"/>
    </row>
    <row r="15" spans="1:43" ht="21.75" x14ac:dyDescent="0.35">
      <c r="A15" s="9"/>
      <c r="B15" s="89" t="str">
        <f>IFERROR(AVERAGE('پانچویں جمعرات'!B14,'چوتھی جمعرات'!B14,'تیسری جمعرات'!B14,'دوسری جمعرات'!B14,'پہلی جمعرات'!B14),"")</f>
        <v/>
      </c>
      <c r="C15" s="90" t="str">
        <f>IFERROR(AVERAGE('پانچویں جمعرات'!C14,'چوتھی جمعرات'!C14,'تیسری جمعرات'!C14,'دوسری جمعرات'!C14,'پہلی جمعرات'!C14),"")</f>
        <v/>
      </c>
      <c r="D15" s="90" t="str">
        <f>IFERROR(AVERAGE('پانچویں جمعرات'!D14,'چوتھی جمعرات'!D14,'تیسری جمعرات'!D14,'دوسری جمعرات'!D14,'پہلی جمعرات'!D14),"")</f>
        <v/>
      </c>
      <c r="E15" s="90" t="str">
        <f>IFERROR(AVERAGE('پانچویں جمعرات'!E14,'چوتھی جمعرات'!E14,'تیسری جمعرات'!E14,'دوسری جمعرات'!E14,'پہلی جمعرات'!E14),"")</f>
        <v/>
      </c>
      <c r="F15" s="90" t="str">
        <f>IFERROR(AVERAGE('پانچویں جمعرات'!F14,'چوتھی جمعرات'!F14,'تیسری جمعرات'!F14,'دوسری جمعرات'!F14,'پہلی جمعرات'!F14),"")</f>
        <v/>
      </c>
      <c r="G15" s="90" t="str">
        <f>IFERROR(AVERAGE('پانچویں جمعرات'!G14,'چوتھی جمعرات'!G14,'تیسری جمعرات'!G14,'دوسری جمعرات'!G14,'پہلی جمعرات'!G14),"")</f>
        <v/>
      </c>
      <c r="H15" s="90" t="str">
        <f>IFERROR(AVERAGE('پانچویں جمعرات'!H14,'چوتھی جمعرات'!H14,'تیسری جمعرات'!H14,'دوسری جمعرات'!H14,'پہلی جمعرات'!H14),"")</f>
        <v/>
      </c>
      <c r="I15" s="90" t="str">
        <f>IFERROR(AVERAGE('پانچویں جمعرات'!I14,'چوتھی جمعرات'!I14,'تیسری جمعرات'!I14,'دوسری جمعرات'!I14,'پہلی جمعرات'!I14),"")</f>
        <v/>
      </c>
      <c r="J15" s="90" t="str">
        <f>IFERROR(AVERAGE('پانچویں جمعرات'!J14,'چوتھی جمعرات'!J14,'تیسری جمعرات'!J14,'دوسری جمعرات'!J14,'پہلی جمعرات'!J14),"")</f>
        <v/>
      </c>
      <c r="K15" s="91" t="str">
        <f>IFERROR(AVERAGE('پانچویں جمعرات'!K14,'چوتھی جمعرات'!K14,'تیسری جمعرات'!K14,'دوسری جمعرات'!K14,'پہلی جمعرات'!K14),"")</f>
        <v/>
      </c>
      <c r="L15" s="55" t="str">
        <f>IFERROR(AVERAGE('پانچویں جمعرات'!L14,'چوتھی جمعرات'!L14,'تیسری جمعرات'!L14,'دوسری جمعرات'!L14,'پہلی جمعرات'!L14),"")</f>
        <v/>
      </c>
      <c r="M15" s="90" t="str">
        <f>IFERROR(AVERAGE('پانچویں جمعرات'!M14,'چوتھی جمعرات'!M14,'تیسری جمعرات'!M14,'دوسری جمعرات'!M14,'پہلی جمعرات'!M14),"")</f>
        <v/>
      </c>
      <c r="N15" s="90" t="str">
        <f>IFERROR(AVERAGE('پانچویں جمعرات'!N14,'چوتھی جمعرات'!N14,'تیسری جمعرات'!N14,'دوسری جمعرات'!N14,'پہلی جمعرات'!N14),"")</f>
        <v/>
      </c>
      <c r="O15" s="90" t="str">
        <f>IFERROR(AVERAGE('پانچویں جمعرات'!O14,'چوتھی جمعرات'!O14,'تیسری جمعرات'!O14,'دوسری جمعرات'!O14,'پہلی جمعرات'!O14),"")</f>
        <v/>
      </c>
      <c r="P15" s="56" t="str">
        <f>IFERROR(AVERAGE('پانچویں جمعرات'!P14,'چوتھی جمعرات'!P14,'تیسری جمعرات'!P14,'دوسری جمعرات'!P14,'پہلی جمعرات'!P14),"")</f>
        <v/>
      </c>
      <c r="Q15" s="92" t="str">
        <f>IFERROR(AVERAGE('پانچویں جمعرات'!Q14,'چوتھی جمعرات'!Q14,'تیسری جمعرات'!Q14,'دوسری جمعرات'!Q14,'پہلی جمعرات'!Q14),"")</f>
        <v/>
      </c>
      <c r="R15" s="90" t="str">
        <f>IFERROR(AVERAGE('پانچویں جمعرات'!R14,'چوتھی جمعرات'!R14,'تیسری جمعرات'!R14,'دوسری جمعرات'!R14,'پہلی جمعرات'!R14),"")</f>
        <v/>
      </c>
      <c r="S15" s="90" t="str">
        <f>IFERROR(AVERAGE('پانچویں جمعرات'!S14,'چوتھی جمعرات'!S14,'تیسری جمعرات'!S14,'دوسری جمعرات'!S14,'پہلی جمعرات'!S14),"")</f>
        <v/>
      </c>
      <c r="T15" s="90" t="str">
        <f>IFERROR(AVERAGE('پانچویں جمعرات'!T14,'چوتھی جمعرات'!T14,'تیسری جمعرات'!T14,'دوسری جمعرات'!T14,'پہلی جمعرات'!T14),"")</f>
        <v/>
      </c>
      <c r="U15" s="90" t="str">
        <f>IFERROR(AVERAGE('پانچویں جمعرات'!U14,'چوتھی جمعرات'!U14,'تیسری جمعرات'!U14,'دوسری جمعرات'!U14,'پہلی جمعرات'!U14),"")</f>
        <v/>
      </c>
      <c r="V15" s="90" t="str">
        <f>IFERROR(AVERAGE('پانچویں جمعرات'!V14,'چوتھی جمعرات'!V14,'تیسری جمعرات'!V14,'دوسری جمعرات'!V14,'پہلی جمعرات'!V14),"")</f>
        <v/>
      </c>
      <c r="W15" s="90" t="str">
        <f>IFERROR(AVERAGE('پانچویں جمعرات'!W14,'چوتھی جمعرات'!W14,'تیسری جمعرات'!W14,'دوسری جمعرات'!W14,'پہلی جمعرات'!W14),"")</f>
        <v/>
      </c>
      <c r="X15" s="90" t="str">
        <f>IFERROR(AVERAGE('پانچویں جمعرات'!X14,'چوتھی جمعرات'!X14,'تیسری جمعرات'!X14,'دوسری جمعرات'!X14,'پہلی جمعرات'!X14),"")</f>
        <v/>
      </c>
      <c r="Y15" s="90" t="str">
        <f>IFERROR(AVERAGE('پانچویں جمعرات'!Y14,'چوتھی جمعرات'!Y14,'تیسری جمعرات'!Y14,'دوسری جمعرات'!Y14,'پہلی جمعرات'!Y14),"")</f>
        <v/>
      </c>
      <c r="Z15" s="91" t="str">
        <f>IFERROR(AVERAGE('پانچویں جمعرات'!Z14,'چوتھی جمعرات'!Z14,'تیسری جمعرات'!Z14,'دوسری جمعرات'!Z14,'پہلی جمعرات'!Z14),"")</f>
        <v/>
      </c>
      <c r="AA15" s="55">
        <f>'پہلی جمعرات'!AA14+'دوسری جمعرات'!AA14+'تیسری جمعرات'!AA14+'چوتھی جمعرات'!AA14+'پانچویں جمعرات'!AA14</f>
        <v>0</v>
      </c>
      <c r="AB15" s="56">
        <f>'پہلی جمعرات'!AB14+'دوسری جمعرات'!AB14+'تیسری جمعرات'!AB14+'چوتھی جمعرات'!AB14+'پانچویں جمعرات'!AB14</f>
        <v>0</v>
      </c>
      <c r="AC15" s="55" t="str">
        <f>IFERROR(AVERAGE('پانچویں جمعرات'!AA14,'چوتھی جمعرات'!AA14,'تیسری جمعرات'!AA14,'دوسری جمعرات'!AA14,'پہلی جمعرات'!AA14),"")</f>
        <v/>
      </c>
      <c r="AD15" s="93" t="str">
        <f>IFERROR(AVERAGE('پانچویں جمعرات'!AB14,'چوتھی جمعرات'!AB14,'تیسری جمعرات'!AB14,'دوسری جمعرات'!AB14,'پہلی جمعرات'!AB14),"")</f>
        <v/>
      </c>
      <c r="AE15" s="94" t="str">
        <f>IFERROR(AVERAGE('پانچویں جمعرات'!AC14,'چوتھی جمعرات'!AC14,'تیسری جمعرات'!AC14,'دوسری جمعرات'!AC14,'پہلی جمعرات'!AC14),"")</f>
        <v/>
      </c>
      <c r="AF15" s="131">
        <f t="shared" ref="AF15:AF20" si="3">AH15+AK15+AM15</f>
        <v>0</v>
      </c>
      <c r="AG15" s="111">
        <f t="shared" si="0"/>
        <v>1</v>
      </c>
      <c r="AH15" s="79"/>
      <c r="AI15" s="111">
        <f t="shared" ref="AI15:AI20" si="4">AJ15*4</f>
        <v>0</v>
      </c>
      <c r="AJ15" s="166">
        <f>'پہلی جمعرات'!AD14</f>
        <v>0</v>
      </c>
      <c r="AK15" s="8"/>
      <c r="AL15" s="167">
        <f>'پہلی جمعرات'!AE14</f>
        <v>0</v>
      </c>
      <c r="AM15" s="58"/>
      <c r="AN15" s="360"/>
      <c r="AO15" s="28" t="str">
        <f>'پہلی جمعرات'!AF14</f>
        <v>بِن قاسم</v>
      </c>
      <c r="AP15" s="19">
        <v>3</v>
      </c>
      <c r="AQ15" s="12"/>
    </row>
    <row r="16" spans="1:43" ht="21.75" x14ac:dyDescent="0.35">
      <c r="A16" s="9"/>
      <c r="B16" s="89" t="str">
        <f>IFERROR(AVERAGE('پانچویں جمعرات'!B15,'چوتھی جمعرات'!B15,'تیسری جمعرات'!B15,'دوسری جمعرات'!B15,'پہلی جمعرات'!B15),"")</f>
        <v/>
      </c>
      <c r="C16" s="90" t="str">
        <f>IFERROR(AVERAGE('پانچویں جمعرات'!C15,'چوتھی جمعرات'!C15,'تیسری جمعرات'!C15,'دوسری جمعرات'!C15,'پہلی جمعرات'!C15),"")</f>
        <v/>
      </c>
      <c r="D16" s="90" t="str">
        <f>IFERROR(AVERAGE('پانچویں جمعرات'!D15,'چوتھی جمعرات'!D15,'تیسری جمعرات'!D15,'دوسری جمعرات'!D15,'پہلی جمعرات'!D15),"")</f>
        <v/>
      </c>
      <c r="E16" s="90" t="str">
        <f>IFERROR(AVERAGE('پانچویں جمعرات'!E15,'چوتھی جمعرات'!E15,'تیسری جمعرات'!E15,'دوسری جمعرات'!E15,'پہلی جمعرات'!E15),"")</f>
        <v/>
      </c>
      <c r="F16" s="90" t="str">
        <f>IFERROR(AVERAGE('پانچویں جمعرات'!F15,'چوتھی جمعرات'!F15,'تیسری جمعرات'!F15,'دوسری جمعرات'!F15,'پہلی جمعرات'!F15),"")</f>
        <v/>
      </c>
      <c r="G16" s="90" t="str">
        <f>IFERROR(AVERAGE('پانچویں جمعرات'!G15,'چوتھی جمعرات'!G15,'تیسری جمعرات'!G15,'دوسری جمعرات'!G15,'پہلی جمعرات'!G15),"")</f>
        <v/>
      </c>
      <c r="H16" s="90" t="str">
        <f>IFERROR(AVERAGE('پانچویں جمعرات'!H15,'چوتھی جمعرات'!H15,'تیسری جمعرات'!H15,'دوسری جمعرات'!H15,'پہلی جمعرات'!H15),"")</f>
        <v/>
      </c>
      <c r="I16" s="90" t="str">
        <f>IFERROR(AVERAGE('پانچویں جمعرات'!I15,'چوتھی جمعرات'!I15,'تیسری جمعرات'!I15,'دوسری جمعرات'!I15,'پہلی جمعرات'!I15),"")</f>
        <v/>
      </c>
      <c r="J16" s="90" t="str">
        <f>IFERROR(AVERAGE('پانچویں جمعرات'!J15,'چوتھی جمعرات'!J15,'تیسری جمعرات'!J15,'دوسری جمعرات'!J15,'پہلی جمعرات'!J15),"")</f>
        <v/>
      </c>
      <c r="K16" s="91" t="str">
        <f>IFERROR(AVERAGE('پانچویں جمعرات'!K15,'چوتھی جمعرات'!K15,'تیسری جمعرات'!K15,'دوسری جمعرات'!K15,'پہلی جمعرات'!K15),"")</f>
        <v/>
      </c>
      <c r="L16" s="55" t="str">
        <f>IFERROR(AVERAGE('پانچویں جمعرات'!L15,'چوتھی جمعرات'!L15,'تیسری جمعرات'!L15,'دوسری جمعرات'!L15,'پہلی جمعرات'!L15),"")</f>
        <v/>
      </c>
      <c r="M16" s="90" t="str">
        <f>IFERROR(AVERAGE('پانچویں جمعرات'!M15,'چوتھی جمعرات'!M15,'تیسری جمعرات'!M15,'دوسری جمعرات'!M15,'پہلی جمعرات'!M15),"")</f>
        <v/>
      </c>
      <c r="N16" s="90" t="str">
        <f>IFERROR(AVERAGE('پانچویں جمعرات'!N15,'چوتھی جمعرات'!N15,'تیسری جمعرات'!N15,'دوسری جمعرات'!N15,'پہلی جمعرات'!N15),"")</f>
        <v/>
      </c>
      <c r="O16" s="90" t="str">
        <f>IFERROR(AVERAGE('پانچویں جمعرات'!O15,'چوتھی جمعرات'!O15,'تیسری جمعرات'!O15,'دوسری جمعرات'!O15,'پہلی جمعرات'!O15),"")</f>
        <v/>
      </c>
      <c r="P16" s="56" t="str">
        <f>IFERROR(AVERAGE('پانچویں جمعرات'!P15,'چوتھی جمعرات'!P15,'تیسری جمعرات'!P15,'دوسری جمعرات'!P15,'پہلی جمعرات'!P15),"")</f>
        <v/>
      </c>
      <c r="Q16" s="92" t="str">
        <f>IFERROR(AVERAGE('پانچویں جمعرات'!Q15,'چوتھی جمعرات'!Q15,'تیسری جمعرات'!Q15,'دوسری جمعرات'!Q15,'پہلی جمعرات'!Q15),"")</f>
        <v/>
      </c>
      <c r="R16" s="90" t="str">
        <f>IFERROR(AVERAGE('پانچویں جمعرات'!R15,'چوتھی جمعرات'!R15,'تیسری جمعرات'!R15,'دوسری جمعرات'!R15,'پہلی جمعرات'!R15),"")</f>
        <v/>
      </c>
      <c r="S16" s="90" t="str">
        <f>IFERROR(AVERAGE('پانچویں جمعرات'!S15,'چوتھی جمعرات'!S15,'تیسری جمعرات'!S15,'دوسری جمعرات'!S15,'پہلی جمعرات'!S15),"")</f>
        <v/>
      </c>
      <c r="T16" s="90" t="str">
        <f>IFERROR(AVERAGE('پانچویں جمعرات'!T15,'چوتھی جمعرات'!T15,'تیسری جمعرات'!T15,'دوسری جمعرات'!T15,'پہلی جمعرات'!T15),"")</f>
        <v/>
      </c>
      <c r="U16" s="90" t="str">
        <f>IFERROR(AVERAGE('پانچویں جمعرات'!U15,'چوتھی جمعرات'!U15,'تیسری جمعرات'!U15,'دوسری جمعرات'!U15,'پہلی جمعرات'!U15),"")</f>
        <v/>
      </c>
      <c r="V16" s="90" t="str">
        <f>IFERROR(AVERAGE('پانچویں جمعرات'!V15,'چوتھی جمعرات'!V15,'تیسری جمعرات'!V15,'دوسری جمعرات'!V15,'پہلی جمعرات'!V15),"")</f>
        <v/>
      </c>
      <c r="W16" s="90" t="str">
        <f>IFERROR(AVERAGE('پانچویں جمعرات'!W15,'چوتھی جمعرات'!W15,'تیسری جمعرات'!W15,'دوسری جمعرات'!W15,'پہلی جمعرات'!W15),"")</f>
        <v/>
      </c>
      <c r="X16" s="90" t="str">
        <f>IFERROR(AVERAGE('پانچویں جمعرات'!X15,'چوتھی جمعرات'!X15,'تیسری جمعرات'!X15,'دوسری جمعرات'!X15,'پہلی جمعرات'!X15),"")</f>
        <v/>
      </c>
      <c r="Y16" s="90" t="str">
        <f>IFERROR(AVERAGE('پانچویں جمعرات'!Y15,'چوتھی جمعرات'!Y15,'تیسری جمعرات'!Y15,'دوسری جمعرات'!Y15,'پہلی جمعرات'!Y15),"")</f>
        <v/>
      </c>
      <c r="Z16" s="91" t="str">
        <f>IFERROR(AVERAGE('پانچویں جمعرات'!Z15,'چوتھی جمعرات'!Z15,'تیسری جمعرات'!Z15,'دوسری جمعرات'!Z15,'پہلی جمعرات'!Z15),"")</f>
        <v/>
      </c>
      <c r="AA16" s="55">
        <f>'پہلی جمعرات'!AA15+'دوسری جمعرات'!AA15+'تیسری جمعرات'!AA15+'چوتھی جمعرات'!AA15+'پانچویں جمعرات'!AA15</f>
        <v>0</v>
      </c>
      <c r="AB16" s="56">
        <f>'پہلی جمعرات'!AB15+'دوسری جمعرات'!AB15+'تیسری جمعرات'!AB15+'چوتھی جمعرات'!AB15+'پانچویں جمعرات'!AB15</f>
        <v>0</v>
      </c>
      <c r="AC16" s="55" t="str">
        <f>IFERROR(AVERAGE('پانچویں جمعرات'!AA15,'چوتھی جمعرات'!AA15,'تیسری جمعرات'!AA15,'دوسری جمعرات'!AA15,'پہلی جمعرات'!AA15),"")</f>
        <v/>
      </c>
      <c r="AD16" s="93" t="str">
        <f>IFERROR(AVERAGE('پانچویں جمعرات'!AB15,'چوتھی جمعرات'!AB15,'تیسری جمعرات'!AB15,'دوسری جمعرات'!AB15,'پہلی جمعرات'!AB15),"")</f>
        <v/>
      </c>
      <c r="AE16" s="94" t="str">
        <f>IFERROR(AVERAGE('پانچویں جمعرات'!AC15,'چوتھی جمعرات'!AC15,'تیسری جمعرات'!AC15,'دوسری جمعرات'!AC15,'پہلی جمعرات'!AC15),"")</f>
        <v/>
      </c>
      <c r="AF16" s="131">
        <f t="shared" si="3"/>
        <v>0</v>
      </c>
      <c r="AG16" s="111">
        <f t="shared" si="0"/>
        <v>1</v>
      </c>
      <c r="AH16" s="79"/>
      <c r="AI16" s="111">
        <f t="shared" si="4"/>
        <v>0</v>
      </c>
      <c r="AJ16" s="166">
        <f>'پہلی جمعرات'!AD15</f>
        <v>0</v>
      </c>
      <c r="AK16" s="8"/>
      <c r="AL16" s="167">
        <f>'پہلی جمعرات'!AE15</f>
        <v>0</v>
      </c>
      <c r="AM16" s="58"/>
      <c r="AN16" s="360"/>
      <c r="AO16" s="28" t="str">
        <f>'پہلی جمعرات'!AF15</f>
        <v>کوئٹہ</v>
      </c>
      <c r="AP16" s="19">
        <v>4</v>
      </c>
      <c r="AQ16" s="12"/>
    </row>
    <row r="17" spans="1:43" ht="22.5" thickBot="1" x14ac:dyDescent="0.4">
      <c r="A17" s="9"/>
      <c r="B17" s="89" t="str">
        <f>IFERROR(AVERAGE('پانچویں جمعرات'!B16,'چوتھی جمعرات'!B16,'تیسری جمعرات'!B16,'دوسری جمعرات'!B16,'پہلی جمعرات'!B16),"")</f>
        <v/>
      </c>
      <c r="C17" s="90" t="str">
        <f>IFERROR(AVERAGE('پانچویں جمعرات'!C16,'چوتھی جمعرات'!C16,'تیسری جمعرات'!C16,'دوسری جمعرات'!C16,'پہلی جمعرات'!C16),"")</f>
        <v/>
      </c>
      <c r="D17" s="90" t="str">
        <f>IFERROR(AVERAGE('پانچویں جمعرات'!D16,'چوتھی جمعرات'!D16,'تیسری جمعرات'!D16,'دوسری جمعرات'!D16,'پہلی جمعرات'!D16),"")</f>
        <v/>
      </c>
      <c r="E17" s="90" t="str">
        <f>IFERROR(AVERAGE('پانچویں جمعرات'!E16,'چوتھی جمعرات'!E16,'تیسری جمعرات'!E16,'دوسری جمعرات'!E16,'پہلی جمعرات'!E16),"")</f>
        <v/>
      </c>
      <c r="F17" s="90" t="str">
        <f>IFERROR(AVERAGE('پانچویں جمعرات'!F16,'چوتھی جمعرات'!F16,'تیسری جمعرات'!F16,'دوسری جمعرات'!F16,'پہلی جمعرات'!F16),"")</f>
        <v/>
      </c>
      <c r="G17" s="90" t="str">
        <f>IFERROR(AVERAGE('پانچویں جمعرات'!G16,'چوتھی جمعرات'!G16,'تیسری جمعرات'!G16,'دوسری جمعرات'!G16,'پہلی جمعرات'!G16),"")</f>
        <v/>
      </c>
      <c r="H17" s="90" t="str">
        <f>IFERROR(AVERAGE('پانچویں جمعرات'!H16,'چوتھی جمعرات'!H16,'تیسری جمعرات'!H16,'دوسری جمعرات'!H16,'پہلی جمعرات'!H16),"")</f>
        <v/>
      </c>
      <c r="I17" s="90" t="str">
        <f>IFERROR(AVERAGE('پانچویں جمعرات'!I16,'چوتھی جمعرات'!I16,'تیسری جمعرات'!I16,'دوسری جمعرات'!I16,'پہلی جمعرات'!I16),"")</f>
        <v/>
      </c>
      <c r="J17" s="90" t="str">
        <f>IFERROR(AVERAGE('پانچویں جمعرات'!J16,'چوتھی جمعرات'!J16,'تیسری جمعرات'!J16,'دوسری جمعرات'!J16,'پہلی جمعرات'!J16),"")</f>
        <v/>
      </c>
      <c r="K17" s="91" t="str">
        <f>IFERROR(AVERAGE('پانچویں جمعرات'!K16,'چوتھی جمعرات'!K16,'تیسری جمعرات'!K16,'دوسری جمعرات'!K16,'پہلی جمعرات'!K16),"")</f>
        <v/>
      </c>
      <c r="L17" s="55" t="str">
        <f>IFERROR(AVERAGE('پانچویں جمعرات'!L16,'چوتھی جمعرات'!L16,'تیسری جمعرات'!L16,'دوسری جمعرات'!L16,'پہلی جمعرات'!L16),"")</f>
        <v/>
      </c>
      <c r="M17" s="90" t="str">
        <f>IFERROR(AVERAGE('پانچویں جمعرات'!M16,'چوتھی جمعرات'!M16,'تیسری جمعرات'!M16,'دوسری جمعرات'!M16,'پہلی جمعرات'!M16),"")</f>
        <v/>
      </c>
      <c r="N17" s="90" t="str">
        <f>IFERROR(AVERAGE('پانچویں جمعرات'!N16,'چوتھی جمعرات'!N16,'تیسری جمعرات'!N16,'دوسری جمعرات'!N16,'پہلی جمعرات'!N16),"")</f>
        <v/>
      </c>
      <c r="O17" s="90" t="str">
        <f>IFERROR(AVERAGE('پانچویں جمعرات'!O16,'چوتھی جمعرات'!O16,'تیسری جمعرات'!O16,'دوسری جمعرات'!O16,'پہلی جمعرات'!O16),"")</f>
        <v/>
      </c>
      <c r="P17" s="56" t="str">
        <f>IFERROR(AVERAGE('پانچویں جمعرات'!P16,'چوتھی جمعرات'!P16,'تیسری جمعرات'!P16,'دوسری جمعرات'!P16,'پہلی جمعرات'!P16),"")</f>
        <v/>
      </c>
      <c r="Q17" s="92" t="str">
        <f>IFERROR(AVERAGE('پانچویں جمعرات'!Q16,'چوتھی جمعرات'!Q16,'تیسری جمعرات'!Q16,'دوسری جمعرات'!Q16,'پہلی جمعرات'!Q16),"")</f>
        <v/>
      </c>
      <c r="R17" s="90" t="str">
        <f>IFERROR(AVERAGE('پانچویں جمعرات'!R16,'چوتھی جمعرات'!R16,'تیسری جمعرات'!R16,'دوسری جمعرات'!R16,'پہلی جمعرات'!R16),"")</f>
        <v/>
      </c>
      <c r="S17" s="90" t="str">
        <f>IFERROR(AVERAGE('پانچویں جمعرات'!S16,'چوتھی جمعرات'!S16,'تیسری جمعرات'!S16,'دوسری جمعرات'!S16,'پہلی جمعرات'!S16),"")</f>
        <v/>
      </c>
      <c r="T17" s="90" t="str">
        <f>IFERROR(AVERAGE('پانچویں جمعرات'!T16,'چوتھی جمعرات'!T16,'تیسری جمعرات'!T16,'دوسری جمعرات'!T16,'پہلی جمعرات'!T16),"")</f>
        <v/>
      </c>
      <c r="U17" s="90" t="str">
        <f>IFERROR(AVERAGE('پانچویں جمعرات'!U16,'چوتھی جمعرات'!U16,'تیسری جمعرات'!U16,'دوسری جمعرات'!U16,'پہلی جمعرات'!U16),"")</f>
        <v/>
      </c>
      <c r="V17" s="90" t="str">
        <f>IFERROR(AVERAGE('پانچویں جمعرات'!V16,'چوتھی جمعرات'!V16,'تیسری جمعرات'!V16,'دوسری جمعرات'!V16,'پہلی جمعرات'!V16),"")</f>
        <v/>
      </c>
      <c r="W17" s="90" t="str">
        <f>IFERROR(AVERAGE('پانچویں جمعرات'!W16,'چوتھی جمعرات'!W16,'تیسری جمعرات'!W16,'دوسری جمعرات'!W16,'پہلی جمعرات'!W16),"")</f>
        <v/>
      </c>
      <c r="X17" s="90" t="str">
        <f>IFERROR(AVERAGE('پانچویں جمعرات'!X16,'چوتھی جمعرات'!X16,'تیسری جمعرات'!X16,'دوسری جمعرات'!X16,'پہلی جمعرات'!X16),"")</f>
        <v/>
      </c>
      <c r="Y17" s="90" t="str">
        <f>IFERROR(AVERAGE('پانچویں جمعرات'!Y16,'چوتھی جمعرات'!Y16,'تیسری جمعرات'!Y16,'دوسری جمعرات'!Y16,'پہلی جمعرات'!Y16),"")</f>
        <v/>
      </c>
      <c r="Z17" s="91" t="str">
        <f>IFERROR(AVERAGE('پانچویں جمعرات'!Z16,'چوتھی جمعرات'!Z16,'تیسری جمعرات'!Z16,'دوسری جمعرات'!Z16,'پہلی جمعرات'!Z16),"")</f>
        <v/>
      </c>
      <c r="AA17" s="55">
        <f>'پہلی جمعرات'!AA16+'دوسری جمعرات'!AA16+'تیسری جمعرات'!AA16+'چوتھی جمعرات'!AA16+'پانچویں جمعرات'!AA16</f>
        <v>0</v>
      </c>
      <c r="AB17" s="56">
        <f>'پہلی جمعرات'!AB16+'دوسری جمعرات'!AB16+'تیسری جمعرات'!AB16+'چوتھی جمعرات'!AB16+'پانچویں جمعرات'!AB16</f>
        <v>0</v>
      </c>
      <c r="AC17" s="55" t="str">
        <f>IFERROR(AVERAGE('پانچویں جمعرات'!AA16,'چوتھی جمعرات'!AA16,'تیسری جمعرات'!AA16,'دوسری جمعرات'!AA16,'پہلی جمعرات'!AA16),"")</f>
        <v/>
      </c>
      <c r="AD17" s="93" t="str">
        <f>IFERROR(AVERAGE('پانچویں جمعرات'!AB16,'چوتھی جمعرات'!AB16,'تیسری جمعرات'!AB16,'دوسری جمعرات'!AB16,'پہلی جمعرات'!AB16),"")</f>
        <v/>
      </c>
      <c r="AE17" s="94" t="str">
        <f>IFERROR(AVERAGE('پانچویں جمعرات'!AC16,'چوتھی جمعرات'!AC16,'تیسری جمعرات'!AC16,'دوسری جمعرات'!AC16,'پہلی جمعرات'!AC16),"")</f>
        <v/>
      </c>
      <c r="AF17" s="131">
        <f t="shared" si="3"/>
        <v>0</v>
      </c>
      <c r="AG17" s="111">
        <f t="shared" si="0"/>
        <v>0</v>
      </c>
      <c r="AH17" s="79"/>
      <c r="AI17" s="111">
        <f t="shared" si="4"/>
        <v>0</v>
      </c>
      <c r="AJ17" s="168">
        <f>'پہلی جمعرات'!AD16</f>
        <v>0</v>
      </c>
      <c r="AK17" s="8"/>
      <c r="AL17" s="169">
        <f>'پہلی جمعرات'!AE16</f>
        <v>0</v>
      </c>
      <c r="AM17" s="58"/>
      <c r="AN17" s="360"/>
      <c r="AO17" s="28">
        <f>'پہلی جمعرات'!AF16</f>
        <v>0</v>
      </c>
      <c r="AP17" s="19">
        <v>5</v>
      </c>
      <c r="AQ17" s="12"/>
    </row>
    <row r="18" spans="1:43" ht="21.75" hidden="1" x14ac:dyDescent="0.35">
      <c r="A18" s="9"/>
      <c r="B18" s="89" t="str">
        <f>IFERROR(AVERAGE('پانچویں جمعرات'!B17,'چوتھی جمعرات'!B17,'تیسری جمعرات'!B17,'دوسری جمعرات'!B17,'پہلی جمعرات'!B17),"")</f>
        <v/>
      </c>
      <c r="C18" s="90" t="str">
        <f>IFERROR(AVERAGE('پانچویں جمعرات'!C17,'چوتھی جمعرات'!C17,'تیسری جمعرات'!C17,'دوسری جمعرات'!C17,'پہلی جمعرات'!C17),"")</f>
        <v/>
      </c>
      <c r="D18" s="90" t="str">
        <f>IFERROR(AVERAGE('پانچویں جمعرات'!D17,'چوتھی جمعرات'!D17,'تیسری جمعرات'!D17,'دوسری جمعرات'!D17,'پہلی جمعرات'!D17),"")</f>
        <v/>
      </c>
      <c r="E18" s="90" t="str">
        <f>IFERROR(AVERAGE('پانچویں جمعرات'!E17,'چوتھی جمعرات'!E17,'تیسری جمعرات'!E17,'دوسری جمعرات'!E17,'پہلی جمعرات'!E17),"")</f>
        <v/>
      </c>
      <c r="F18" s="90" t="str">
        <f>IFERROR(AVERAGE('پانچویں جمعرات'!F17,'چوتھی جمعرات'!F17,'تیسری جمعرات'!F17,'دوسری جمعرات'!F17,'پہلی جمعرات'!F17),"")</f>
        <v/>
      </c>
      <c r="G18" s="90" t="str">
        <f>IFERROR(AVERAGE('پانچویں جمعرات'!G17,'چوتھی جمعرات'!G17,'تیسری جمعرات'!G17,'دوسری جمعرات'!G17,'پہلی جمعرات'!G17),"")</f>
        <v/>
      </c>
      <c r="H18" s="90" t="str">
        <f>IFERROR(AVERAGE('پانچویں جمعرات'!H17,'چوتھی جمعرات'!H17,'تیسری جمعرات'!H17,'دوسری جمعرات'!H17,'پہلی جمعرات'!H17),"")</f>
        <v/>
      </c>
      <c r="I18" s="90" t="str">
        <f>IFERROR(AVERAGE('پانچویں جمعرات'!I17,'چوتھی جمعرات'!I17,'تیسری جمعرات'!I17,'دوسری جمعرات'!I17,'پہلی جمعرات'!I17),"")</f>
        <v/>
      </c>
      <c r="J18" s="90" t="str">
        <f>IFERROR(AVERAGE('پانچویں جمعرات'!J17,'چوتھی جمعرات'!J17,'تیسری جمعرات'!J17,'دوسری جمعرات'!J17,'پہلی جمعرات'!J17),"")</f>
        <v/>
      </c>
      <c r="K18" s="91" t="str">
        <f>IFERROR(AVERAGE('پانچویں جمعرات'!K17,'چوتھی جمعرات'!K17,'تیسری جمعرات'!K17,'دوسری جمعرات'!K17,'پہلی جمعرات'!K17),"")</f>
        <v/>
      </c>
      <c r="L18" s="55" t="str">
        <f>IFERROR(AVERAGE('پانچویں جمعرات'!L17,'چوتھی جمعرات'!L17,'تیسری جمعرات'!L17,'دوسری جمعرات'!L17,'پہلی جمعرات'!L17),"")</f>
        <v/>
      </c>
      <c r="M18" s="90" t="str">
        <f>IFERROR(AVERAGE('پانچویں جمعرات'!M17,'چوتھی جمعرات'!M17,'تیسری جمعرات'!M17,'دوسری جمعرات'!M17,'پہلی جمعرات'!M17),"")</f>
        <v/>
      </c>
      <c r="N18" s="90" t="str">
        <f>IFERROR(AVERAGE('پانچویں جمعرات'!N17,'چوتھی جمعرات'!N17,'تیسری جمعرات'!N17,'دوسری جمعرات'!N17,'پہلی جمعرات'!N17),"")</f>
        <v/>
      </c>
      <c r="O18" s="90" t="str">
        <f>IFERROR(AVERAGE('پانچویں جمعرات'!O17,'چوتھی جمعرات'!O17,'تیسری جمعرات'!O17,'دوسری جمعرات'!O17,'پہلی جمعرات'!O17),"")</f>
        <v/>
      </c>
      <c r="P18" s="56" t="str">
        <f>IFERROR(AVERAGE('پانچویں جمعرات'!P17,'چوتھی جمعرات'!P17,'تیسری جمعرات'!P17,'دوسری جمعرات'!P17,'پہلی جمعرات'!P17),"")</f>
        <v/>
      </c>
      <c r="Q18" s="92" t="str">
        <f>IFERROR(AVERAGE('پانچویں جمعرات'!Q17,'چوتھی جمعرات'!Q17,'تیسری جمعرات'!Q17,'دوسری جمعرات'!Q17,'پہلی جمعرات'!Q17),"")</f>
        <v/>
      </c>
      <c r="R18" s="90" t="str">
        <f>IFERROR(AVERAGE('پانچویں جمعرات'!R17,'چوتھی جمعرات'!R17,'تیسری جمعرات'!R17,'دوسری جمعرات'!R17,'پہلی جمعرات'!R17),"")</f>
        <v/>
      </c>
      <c r="S18" s="90" t="str">
        <f>IFERROR(AVERAGE('پانچویں جمعرات'!S17,'چوتھی جمعرات'!S17,'تیسری جمعرات'!S17,'دوسری جمعرات'!S17,'پہلی جمعرات'!S17),"")</f>
        <v/>
      </c>
      <c r="T18" s="90" t="str">
        <f>IFERROR(AVERAGE('پانچویں جمعرات'!T17,'چوتھی جمعرات'!T17,'تیسری جمعرات'!T17,'دوسری جمعرات'!T17,'پہلی جمعرات'!T17),"")</f>
        <v/>
      </c>
      <c r="U18" s="90" t="str">
        <f>IFERROR(AVERAGE('پانچویں جمعرات'!U17,'چوتھی جمعرات'!U17,'تیسری جمعرات'!U17,'دوسری جمعرات'!U17,'پہلی جمعرات'!U17),"")</f>
        <v/>
      </c>
      <c r="V18" s="90" t="str">
        <f>IFERROR(AVERAGE('پانچویں جمعرات'!V17,'چوتھی جمعرات'!V17,'تیسری جمعرات'!V17,'دوسری جمعرات'!V17,'پہلی جمعرات'!V17),"")</f>
        <v/>
      </c>
      <c r="W18" s="90" t="str">
        <f>IFERROR(AVERAGE('پانچویں جمعرات'!W17,'چوتھی جمعرات'!W17,'تیسری جمعرات'!W17,'دوسری جمعرات'!W17,'پہلی جمعرات'!W17),"")</f>
        <v/>
      </c>
      <c r="X18" s="90" t="str">
        <f>IFERROR(AVERAGE('پانچویں جمعرات'!X17,'چوتھی جمعرات'!X17,'تیسری جمعرات'!X17,'دوسری جمعرات'!X17,'پہلی جمعرات'!X17),"")</f>
        <v/>
      </c>
      <c r="Y18" s="90" t="str">
        <f>IFERROR(AVERAGE('پانچویں جمعرات'!Y17,'چوتھی جمعرات'!Y17,'تیسری جمعرات'!Y17,'دوسری جمعرات'!Y17,'پہلی جمعرات'!Y17),"")</f>
        <v/>
      </c>
      <c r="Z18" s="91" t="str">
        <f>IFERROR(AVERAGE('پانچویں جمعرات'!Z17,'چوتھی جمعرات'!Z17,'تیسری جمعرات'!Z17,'دوسری جمعرات'!Z17,'پہلی جمعرات'!Z17),"")</f>
        <v/>
      </c>
      <c r="AA18" s="55">
        <f>'پہلی جمعرات'!AA17+'دوسری جمعرات'!AA17+'تیسری جمعرات'!AA17+'چوتھی جمعرات'!AA17+'پانچویں جمعرات'!AA17</f>
        <v>0</v>
      </c>
      <c r="AB18" s="56">
        <f>'پہلی جمعرات'!AB17+'دوسری جمعرات'!AB17+'تیسری جمعرات'!AB17+'چوتھی جمعرات'!AB17+'پانچویں جمعرات'!AB17</f>
        <v>0</v>
      </c>
      <c r="AC18" s="55" t="str">
        <f>IFERROR(AVERAGE('پانچویں جمعرات'!AA17,'چوتھی جمعرات'!AA17,'تیسری جمعرات'!AA17,'دوسری جمعرات'!AA17,'پہلی جمعرات'!AA17),"")</f>
        <v/>
      </c>
      <c r="AD18" s="93" t="str">
        <f>IFERROR(AVERAGE('پانچویں جمعرات'!AB17,'چوتھی جمعرات'!AB17,'تیسری جمعرات'!AB17,'دوسری جمعرات'!AB17,'پہلی جمعرات'!AB17),"")</f>
        <v/>
      </c>
      <c r="AE18" s="94" t="str">
        <f>IFERROR(AVERAGE('پانچویں جمعرات'!AC17,'چوتھی جمعرات'!AC17,'تیسری جمعرات'!AC17,'دوسری جمعرات'!AC17,'پہلی جمعرات'!AC17),"")</f>
        <v/>
      </c>
      <c r="AF18" s="131">
        <f t="shared" si="3"/>
        <v>0</v>
      </c>
      <c r="AG18" s="111">
        <f t="shared" si="0"/>
        <v>0</v>
      </c>
      <c r="AH18" s="79"/>
      <c r="AI18" s="111">
        <f t="shared" si="4"/>
        <v>0</v>
      </c>
      <c r="AJ18" s="168">
        <f>'پہلی جمعرات'!AD17</f>
        <v>0</v>
      </c>
      <c r="AK18" s="8"/>
      <c r="AL18" s="169">
        <f>'پہلی جمعرات'!AE17</f>
        <v>0</v>
      </c>
      <c r="AM18" s="58"/>
      <c r="AN18" s="360"/>
      <c r="AO18" s="28">
        <f>'پہلی جمعرات'!AF17</f>
        <v>0</v>
      </c>
      <c r="AP18" s="19"/>
      <c r="AQ18" s="12"/>
    </row>
    <row r="19" spans="1:43" ht="21.75" hidden="1" x14ac:dyDescent="0.35">
      <c r="A19" s="9"/>
      <c r="B19" s="89" t="str">
        <f>IFERROR(AVERAGE('پانچویں جمعرات'!B18,'چوتھی جمعرات'!B18,'تیسری جمعرات'!B18,'دوسری جمعرات'!B18,'پہلی جمعرات'!B18),"")</f>
        <v/>
      </c>
      <c r="C19" s="90" t="str">
        <f>IFERROR(AVERAGE('پانچویں جمعرات'!C18,'چوتھی جمعرات'!C18,'تیسری جمعرات'!C18,'دوسری جمعرات'!C18,'پہلی جمعرات'!C18),"")</f>
        <v/>
      </c>
      <c r="D19" s="90" t="str">
        <f>IFERROR(AVERAGE('پانچویں جمعرات'!D18,'چوتھی جمعرات'!D18,'تیسری جمعرات'!D18,'دوسری جمعرات'!D18,'پہلی جمعرات'!D18),"")</f>
        <v/>
      </c>
      <c r="E19" s="90" t="str">
        <f>IFERROR(AVERAGE('پانچویں جمعرات'!E18,'چوتھی جمعرات'!E18,'تیسری جمعرات'!E18,'دوسری جمعرات'!E18,'پہلی جمعرات'!E18),"")</f>
        <v/>
      </c>
      <c r="F19" s="90" t="str">
        <f>IFERROR(AVERAGE('پانچویں جمعرات'!F18,'چوتھی جمعرات'!F18,'تیسری جمعرات'!F18,'دوسری جمعرات'!F18,'پہلی جمعرات'!F18),"")</f>
        <v/>
      </c>
      <c r="G19" s="90" t="str">
        <f>IFERROR(AVERAGE('پانچویں جمعرات'!G18,'چوتھی جمعرات'!G18,'تیسری جمعرات'!G18,'دوسری جمعرات'!G18,'پہلی جمعرات'!G18),"")</f>
        <v/>
      </c>
      <c r="H19" s="90" t="str">
        <f>IFERROR(AVERAGE('پانچویں جمعرات'!H18,'چوتھی جمعرات'!H18,'تیسری جمعرات'!H18,'دوسری جمعرات'!H18,'پہلی جمعرات'!H18),"")</f>
        <v/>
      </c>
      <c r="I19" s="90" t="str">
        <f>IFERROR(AVERAGE('پانچویں جمعرات'!I18,'چوتھی جمعرات'!I18,'تیسری جمعرات'!I18,'دوسری جمعرات'!I18,'پہلی جمعرات'!I18),"")</f>
        <v/>
      </c>
      <c r="J19" s="90" t="str">
        <f>IFERROR(AVERAGE('پانچویں جمعرات'!J18,'چوتھی جمعرات'!J18,'تیسری جمعرات'!J18,'دوسری جمعرات'!J18,'پہلی جمعرات'!J18),"")</f>
        <v/>
      </c>
      <c r="K19" s="91" t="str">
        <f>IFERROR(AVERAGE('پانچویں جمعرات'!K18,'چوتھی جمعرات'!K18,'تیسری جمعرات'!K18,'دوسری جمعرات'!K18,'پہلی جمعرات'!K18),"")</f>
        <v/>
      </c>
      <c r="L19" s="55" t="str">
        <f>IFERROR(AVERAGE('پانچویں جمعرات'!L18,'چوتھی جمعرات'!L18,'تیسری جمعرات'!L18,'دوسری جمعرات'!L18,'پہلی جمعرات'!L18),"")</f>
        <v/>
      </c>
      <c r="M19" s="90" t="str">
        <f>IFERROR(AVERAGE('پانچویں جمعرات'!M18,'چوتھی جمعرات'!M18,'تیسری جمعرات'!M18,'دوسری جمعرات'!M18,'پہلی جمعرات'!M18),"")</f>
        <v/>
      </c>
      <c r="N19" s="90" t="str">
        <f>IFERROR(AVERAGE('پانچویں جمعرات'!N18,'چوتھی جمعرات'!N18,'تیسری جمعرات'!N18,'دوسری جمعرات'!N18,'پہلی جمعرات'!N18),"")</f>
        <v/>
      </c>
      <c r="O19" s="90" t="str">
        <f>IFERROR(AVERAGE('پانچویں جمعرات'!O18,'چوتھی جمعرات'!O18,'تیسری جمعرات'!O18,'دوسری جمعرات'!O18,'پہلی جمعرات'!O18),"")</f>
        <v/>
      </c>
      <c r="P19" s="56" t="str">
        <f>IFERROR(AVERAGE('پانچویں جمعرات'!P18,'چوتھی جمعرات'!P18,'تیسری جمعرات'!P18,'دوسری جمعرات'!P18,'پہلی جمعرات'!P18),"")</f>
        <v/>
      </c>
      <c r="Q19" s="92" t="str">
        <f>IFERROR(AVERAGE('پانچویں جمعرات'!Q18,'چوتھی جمعرات'!Q18,'تیسری جمعرات'!Q18,'دوسری جمعرات'!Q18,'پہلی جمعرات'!Q18),"")</f>
        <v/>
      </c>
      <c r="R19" s="90" t="str">
        <f>IFERROR(AVERAGE('پانچویں جمعرات'!R18,'چوتھی جمعرات'!R18,'تیسری جمعرات'!R18,'دوسری جمعرات'!R18,'پہلی جمعرات'!R18),"")</f>
        <v/>
      </c>
      <c r="S19" s="90" t="str">
        <f>IFERROR(AVERAGE('پانچویں جمعرات'!S18,'چوتھی جمعرات'!S18,'تیسری جمعرات'!S18,'دوسری جمعرات'!S18,'پہلی جمعرات'!S18),"")</f>
        <v/>
      </c>
      <c r="T19" s="90" t="str">
        <f>IFERROR(AVERAGE('پانچویں جمعرات'!T18,'چوتھی جمعرات'!T18,'تیسری جمعرات'!T18,'دوسری جمعرات'!T18,'پہلی جمعرات'!T18),"")</f>
        <v/>
      </c>
      <c r="U19" s="90" t="str">
        <f>IFERROR(AVERAGE('پانچویں جمعرات'!U18,'چوتھی جمعرات'!U18,'تیسری جمعرات'!U18,'دوسری جمعرات'!U18,'پہلی جمعرات'!U18),"")</f>
        <v/>
      </c>
      <c r="V19" s="90" t="str">
        <f>IFERROR(AVERAGE('پانچویں جمعرات'!V18,'چوتھی جمعرات'!V18,'تیسری جمعرات'!V18,'دوسری جمعرات'!V18,'پہلی جمعرات'!V18),"")</f>
        <v/>
      </c>
      <c r="W19" s="90" t="str">
        <f>IFERROR(AVERAGE('پانچویں جمعرات'!W18,'چوتھی جمعرات'!W18,'تیسری جمعرات'!W18,'دوسری جمعرات'!W18,'پہلی جمعرات'!W18),"")</f>
        <v/>
      </c>
      <c r="X19" s="90" t="str">
        <f>IFERROR(AVERAGE('پانچویں جمعرات'!X18,'چوتھی جمعرات'!X18,'تیسری جمعرات'!X18,'دوسری جمعرات'!X18,'پہلی جمعرات'!X18),"")</f>
        <v/>
      </c>
      <c r="Y19" s="90" t="str">
        <f>IFERROR(AVERAGE('پانچویں جمعرات'!Y18,'چوتھی جمعرات'!Y18,'تیسری جمعرات'!Y18,'دوسری جمعرات'!Y18,'پہلی جمعرات'!Y18),"")</f>
        <v/>
      </c>
      <c r="Z19" s="91" t="str">
        <f>IFERROR(AVERAGE('پانچویں جمعرات'!Z18,'چوتھی جمعرات'!Z18,'تیسری جمعرات'!Z18,'دوسری جمعرات'!Z18,'پہلی جمعرات'!Z18),"")</f>
        <v/>
      </c>
      <c r="AA19" s="55">
        <f>'پہلی جمعرات'!AA18+'دوسری جمعرات'!AA18+'تیسری جمعرات'!AA18+'چوتھی جمعرات'!AA18+'پانچویں جمعرات'!AA18</f>
        <v>0</v>
      </c>
      <c r="AB19" s="56">
        <f>'پہلی جمعرات'!AB18+'دوسری جمعرات'!AB18+'تیسری جمعرات'!AB18+'چوتھی جمعرات'!AB18+'پانچویں جمعرات'!AB18</f>
        <v>0</v>
      </c>
      <c r="AC19" s="55" t="str">
        <f>IFERROR(AVERAGE('پانچویں جمعرات'!AA18,'چوتھی جمعرات'!AA18,'تیسری جمعرات'!AA18,'دوسری جمعرات'!AA18,'پہلی جمعرات'!AA18),"")</f>
        <v/>
      </c>
      <c r="AD19" s="93" t="str">
        <f>IFERROR(AVERAGE('پانچویں جمعرات'!AB18,'چوتھی جمعرات'!AB18,'تیسری جمعرات'!AB18,'دوسری جمعرات'!AB18,'پہلی جمعرات'!AB18),"")</f>
        <v/>
      </c>
      <c r="AE19" s="94" t="str">
        <f>IFERROR(AVERAGE('پانچویں جمعرات'!AC18,'چوتھی جمعرات'!AC18,'تیسری جمعرات'!AC18,'دوسری جمعرات'!AC18,'پہلی جمعرات'!AC18),"")</f>
        <v/>
      </c>
      <c r="AF19" s="131">
        <f t="shared" si="3"/>
        <v>0</v>
      </c>
      <c r="AG19" s="111">
        <f t="shared" si="0"/>
        <v>0</v>
      </c>
      <c r="AH19" s="79"/>
      <c r="AI19" s="111">
        <f t="shared" si="4"/>
        <v>0</v>
      </c>
      <c r="AJ19" s="168">
        <f>'پہلی جمعرات'!AD18</f>
        <v>0</v>
      </c>
      <c r="AK19" s="8"/>
      <c r="AL19" s="169">
        <f>'پہلی جمعرات'!AE18</f>
        <v>0</v>
      </c>
      <c r="AM19" s="58"/>
      <c r="AN19" s="360"/>
      <c r="AO19" s="28">
        <f>'پہلی جمعرات'!AF18</f>
        <v>0</v>
      </c>
      <c r="AP19" s="19"/>
      <c r="AQ19" s="12"/>
    </row>
    <row r="20" spans="1:43" ht="21.75" hidden="1" x14ac:dyDescent="0.35">
      <c r="A20" s="9"/>
      <c r="B20" s="89" t="str">
        <f>IFERROR(AVERAGE('پانچویں جمعرات'!B19,'چوتھی جمعرات'!B19,'تیسری جمعرات'!B19,'دوسری جمعرات'!B19,'پہلی جمعرات'!B19),"")</f>
        <v/>
      </c>
      <c r="C20" s="90" t="str">
        <f>IFERROR(AVERAGE('پانچویں جمعرات'!C19,'چوتھی جمعرات'!C19,'تیسری جمعرات'!C19,'دوسری جمعرات'!C19,'پہلی جمعرات'!C19),"")</f>
        <v/>
      </c>
      <c r="D20" s="90" t="str">
        <f>IFERROR(AVERAGE('پانچویں جمعرات'!D19,'چوتھی جمعرات'!D19,'تیسری جمعرات'!D19,'دوسری جمعرات'!D19,'پہلی جمعرات'!D19),"")</f>
        <v/>
      </c>
      <c r="E20" s="90" t="str">
        <f>IFERROR(AVERAGE('پانچویں جمعرات'!E19,'چوتھی جمعرات'!E19,'تیسری جمعرات'!E19,'دوسری جمعرات'!E19,'پہلی جمعرات'!E19),"")</f>
        <v/>
      </c>
      <c r="F20" s="90" t="str">
        <f>IFERROR(AVERAGE('پانچویں جمعرات'!F19,'چوتھی جمعرات'!F19,'تیسری جمعرات'!F19,'دوسری جمعرات'!F19,'پہلی جمعرات'!F19),"")</f>
        <v/>
      </c>
      <c r="G20" s="90" t="str">
        <f>IFERROR(AVERAGE('پانچویں جمعرات'!G19,'چوتھی جمعرات'!G19,'تیسری جمعرات'!G19,'دوسری جمعرات'!G19,'پہلی جمعرات'!G19),"")</f>
        <v/>
      </c>
      <c r="H20" s="90" t="str">
        <f>IFERROR(AVERAGE('پانچویں جمعرات'!H19,'چوتھی جمعرات'!H19,'تیسری جمعرات'!H19,'دوسری جمعرات'!H19,'پہلی جمعرات'!H19),"")</f>
        <v/>
      </c>
      <c r="I20" s="90" t="str">
        <f>IFERROR(AVERAGE('پانچویں جمعرات'!I19,'چوتھی جمعرات'!I19,'تیسری جمعرات'!I19,'دوسری جمعرات'!I19,'پہلی جمعرات'!I19),"")</f>
        <v/>
      </c>
      <c r="J20" s="90" t="str">
        <f>IFERROR(AVERAGE('پانچویں جمعرات'!J19,'چوتھی جمعرات'!J19,'تیسری جمعرات'!J19,'دوسری جمعرات'!J19,'پہلی جمعرات'!J19),"")</f>
        <v/>
      </c>
      <c r="K20" s="91" t="str">
        <f>IFERROR(AVERAGE('پانچویں جمعرات'!K19,'چوتھی جمعرات'!K19,'تیسری جمعرات'!K19,'دوسری جمعرات'!K19,'پہلی جمعرات'!K19),"")</f>
        <v/>
      </c>
      <c r="L20" s="55" t="str">
        <f>IFERROR(AVERAGE('پانچویں جمعرات'!L19,'چوتھی جمعرات'!L19,'تیسری جمعرات'!L19,'دوسری جمعرات'!L19,'پہلی جمعرات'!L19),"")</f>
        <v/>
      </c>
      <c r="M20" s="90" t="str">
        <f>IFERROR(AVERAGE('پانچویں جمعرات'!M19,'چوتھی جمعرات'!M19,'تیسری جمعرات'!M19,'دوسری جمعرات'!M19,'پہلی جمعرات'!M19),"")</f>
        <v/>
      </c>
      <c r="N20" s="90" t="str">
        <f>IFERROR(AVERAGE('پانچویں جمعرات'!N19,'چوتھی جمعرات'!N19,'تیسری جمعرات'!N19,'دوسری جمعرات'!N19,'پہلی جمعرات'!N19),"")</f>
        <v/>
      </c>
      <c r="O20" s="90" t="str">
        <f>IFERROR(AVERAGE('پانچویں جمعرات'!O19,'چوتھی جمعرات'!O19,'تیسری جمعرات'!O19,'دوسری جمعرات'!O19,'پہلی جمعرات'!O19),"")</f>
        <v/>
      </c>
      <c r="P20" s="56" t="str">
        <f>IFERROR(AVERAGE('پانچویں جمعرات'!P19,'چوتھی جمعرات'!P19,'تیسری جمعرات'!P19,'دوسری جمعرات'!P19,'پہلی جمعرات'!P19),"")</f>
        <v/>
      </c>
      <c r="Q20" s="92" t="str">
        <f>IFERROR(AVERAGE('پانچویں جمعرات'!Q19,'چوتھی جمعرات'!Q19,'تیسری جمعرات'!Q19,'دوسری جمعرات'!Q19,'پہلی جمعرات'!Q19),"")</f>
        <v/>
      </c>
      <c r="R20" s="90" t="str">
        <f>IFERROR(AVERAGE('پانچویں جمعرات'!R19,'چوتھی جمعرات'!R19,'تیسری جمعرات'!R19,'دوسری جمعرات'!R19,'پہلی جمعرات'!R19),"")</f>
        <v/>
      </c>
      <c r="S20" s="90" t="str">
        <f>IFERROR(AVERAGE('پانچویں جمعرات'!S19,'چوتھی جمعرات'!S19,'تیسری جمعرات'!S19,'دوسری جمعرات'!S19,'پہلی جمعرات'!S19),"")</f>
        <v/>
      </c>
      <c r="T20" s="90" t="str">
        <f>IFERROR(AVERAGE('پانچویں جمعرات'!T19,'چوتھی جمعرات'!T19,'تیسری جمعرات'!T19,'دوسری جمعرات'!T19,'پہلی جمعرات'!T19),"")</f>
        <v/>
      </c>
      <c r="U20" s="90" t="str">
        <f>IFERROR(AVERAGE('پانچویں جمعرات'!U19,'چوتھی جمعرات'!U19,'تیسری جمعرات'!U19,'دوسری جمعرات'!U19,'پہلی جمعرات'!U19),"")</f>
        <v/>
      </c>
      <c r="V20" s="90" t="str">
        <f>IFERROR(AVERAGE('پانچویں جمعرات'!V19,'چوتھی جمعرات'!V19,'تیسری جمعرات'!V19,'دوسری جمعرات'!V19,'پہلی جمعرات'!V19),"")</f>
        <v/>
      </c>
      <c r="W20" s="90" t="str">
        <f>IFERROR(AVERAGE('پانچویں جمعرات'!W19,'چوتھی جمعرات'!W19,'تیسری جمعرات'!W19,'دوسری جمعرات'!W19,'پہلی جمعرات'!W19),"")</f>
        <v/>
      </c>
      <c r="X20" s="90" t="str">
        <f>IFERROR(AVERAGE('پانچویں جمعرات'!X19,'چوتھی جمعرات'!X19,'تیسری جمعرات'!X19,'دوسری جمعرات'!X19,'پہلی جمعرات'!X19),"")</f>
        <v/>
      </c>
      <c r="Y20" s="90" t="str">
        <f>IFERROR(AVERAGE('پانچویں جمعرات'!Y19,'چوتھی جمعرات'!Y19,'تیسری جمعرات'!Y19,'دوسری جمعرات'!Y19,'پہلی جمعرات'!Y19),"")</f>
        <v/>
      </c>
      <c r="Z20" s="91" t="str">
        <f>IFERROR(AVERAGE('پانچویں جمعرات'!Z19,'چوتھی جمعرات'!Z19,'تیسری جمعرات'!Z19,'دوسری جمعرات'!Z19,'پہلی جمعرات'!Z19),"")</f>
        <v/>
      </c>
      <c r="AA20" s="55">
        <f>'پہلی جمعرات'!AA19+'دوسری جمعرات'!AA19+'تیسری جمعرات'!AA19+'چوتھی جمعرات'!AA19+'پانچویں جمعرات'!AA19</f>
        <v>0</v>
      </c>
      <c r="AB20" s="56">
        <f>'پہلی جمعرات'!AB19+'دوسری جمعرات'!AB19+'تیسری جمعرات'!AB19+'چوتھی جمعرات'!AB19+'پانچویں جمعرات'!AB19</f>
        <v>0</v>
      </c>
      <c r="AC20" s="55" t="str">
        <f>IFERROR(AVERAGE('پانچویں جمعرات'!AA19,'چوتھی جمعرات'!AA19,'تیسری جمعرات'!AA19,'دوسری جمعرات'!AA19,'پہلی جمعرات'!AA19),"")</f>
        <v/>
      </c>
      <c r="AD20" s="93" t="str">
        <f>IFERROR(AVERAGE('پانچویں جمعرات'!AB19,'چوتھی جمعرات'!AB19,'تیسری جمعرات'!AB19,'دوسری جمعرات'!AB19,'پہلی جمعرات'!AB19),"")</f>
        <v/>
      </c>
      <c r="AE20" s="94" t="str">
        <f>IFERROR(AVERAGE('پانچویں جمعرات'!AC19,'چوتھی جمعرات'!AC19,'تیسری جمعرات'!AC19,'دوسری جمعرات'!AC19,'پہلی جمعرات'!AC19),"")</f>
        <v/>
      </c>
      <c r="AF20" s="131">
        <f t="shared" si="3"/>
        <v>0</v>
      </c>
      <c r="AG20" s="111">
        <f t="shared" si="0"/>
        <v>0</v>
      </c>
      <c r="AH20" s="79"/>
      <c r="AI20" s="111">
        <f t="shared" si="4"/>
        <v>0</v>
      </c>
      <c r="AJ20" s="168">
        <f>'پہلی جمعرات'!AD19</f>
        <v>0</v>
      </c>
      <c r="AK20" s="8"/>
      <c r="AL20" s="169">
        <f>'پہلی جمعرات'!AE19</f>
        <v>0</v>
      </c>
      <c r="AM20" s="58"/>
      <c r="AN20" s="360"/>
      <c r="AO20" s="28">
        <f>'پہلی جمعرات'!AF19</f>
        <v>0</v>
      </c>
      <c r="AP20" s="19"/>
      <c r="AQ20" s="12"/>
    </row>
    <row r="21" spans="1:43" ht="22.5" hidden="1" thickBot="1" x14ac:dyDescent="0.4">
      <c r="A21" s="9"/>
      <c r="B21" s="89" t="str">
        <f>IFERROR(AVERAGE('پانچویں جمعرات'!B20,'چوتھی جمعرات'!B20,'تیسری جمعرات'!B20,'دوسری جمعرات'!B20,'پہلی جمعرات'!B20),"")</f>
        <v/>
      </c>
      <c r="C21" s="90" t="str">
        <f>IFERROR(AVERAGE('پانچویں جمعرات'!C20,'چوتھی جمعرات'!C20,'تیسری جمعرات'!C20,'دوسری جمعرات'!C20,'پہلی جمعرات'!C20),"")</f>
        <v/>
      </c>
      <c r="D21" s="90" t="str">
        <f>IFERROR(AVERAGE('پانچویں جمعرات'!D20,'چوتھی جمعرات'!D20,'تیسری جمعرات'!D20,'دوسری جمعرات'!D20,'پہلی جمعرات'!D20),"")</f>
        <v/>
      </c>
      <c r="E21" s="90" t="str">
        <f>IFERROR(AVERAGE('پانچویں جمعرات'!E20,'چوتھی جمعرات'!E20,'تیسری جمعرات'!E20,'دوسری جمعرات'!E20,'پہلی جمعرات'!E20),"")</f>
        <v/>
      </c>
      <c r="F21" s="90" t="str">
        <f>IFERROR(AVERAGE('پانچویں جمعرات'!F20,'چوتھی جمعرات'!F20,'تیسری جمعرات'!F20,'دوسری جمعرات'!F20,'پہلی جمعرات'!F20),"")</f>
        <v/>
      </c>
      <c r="G21" s="90" t="str">
        <f>IFERROR(AVERAGE('پانچویں جمعرات'!G20,'چوتھی جمعرات'!G20,'تیسری جمعرات'!G20,'دوسری جمعرات'!G20,'پہلی جمعرات'!G20),"")</f>
        <v/>
      </c>
      <c r="H21" s="90" t="str">
        <f>IFERROR(AVERAGE('پانچویں جمعرات'!H20,'چوتھی جمعرات'!H20,'تیسری جمعرات'!H20,'دوسری جمعرات'!H20,'پہلی جمعرات'!H20),"")</f>
        <v/>
      </c>
      <c r="I21" s="90" t="str">
        <f>IFERROR(AVERAGE('پانچویں جمعرات'!I20,'چوتھی جمعرات'!I20,'تیسری جمعرات'!I20,'دوسری جمعرات'!I20,'پہلی جمعرات'!I20),"")</f>
        <v/>
      </c>
      <c r="J21" s="90" t="str">
        <f>IFERROR(AVERAGE('پانچویں جمعرات'!J20,'چوتھی جمعرات'!J20,'تیسری جمعرات'!J20,'دوسری جمعرات'!J20,'پہلی جمعرات'!J20),"")</f>
        <v/>
      </c>
      <c r="K21" s="91" t="str">
        <f>IFERROR(AVERAGE('پانچویں جمعرات'!K20,'چوتھی جمعرات'!K20,'تیسری جمعرات'!K20,'دوسری جمعرات'!K20,'پہلی جمعرات'!K20),"")</f>
        <v/>
      </c>
      <c r="L21" s="55" t="str">
        <f>IFERROR(AVERAGE('پانچویں جمعرات'!L20,'چوتھی جمعرات'!L20,'تیسری جمعرات'!L20,'دوسری جمعرات'!L20,'پہلی جمعرات'!L20),"")</f>
        <v/>
      </c>
      <c r="M21" s="90" t="str">
        <f>IFERROR(AVERAGE('پانچویں جمعرات'!M20,'چوتھی جمعرات'!M20,'تیسری جمعرات'!M20,'دوسری جمعرات'!M20,'پہلی جمعرات'!M20),"")</f>
        <v/>
      </c>
      <c r="N21" s="90" t="str">
        <f>IFERROR(AVERAGE('پانچویں جمعرات'!N20,'چوتھی جمعرات'!N20,'تیسری جمعرات'!N20,'دوسری جمعرات'!N20,'پہلی جمعرات'!N20),"")</f>
        <v/>
      </c>
      <c r="O21" s="90" t="str">
        <f>IFERROR(AVERAGE('پانچویں جمعرات'!O20,'چوتھی جمعرات'!O20,'تیسری جمعرات'!O20,'دوسری جمعرات'!O20,'پہلی جمعرات'!O20),"")</f>
        <v/>
      </c>
      <c r="P21" s="56" t="str">
        <f>IFERROR(AVERAGE('پانچویں جمعرات'!P20,'چوتھی جمعرات'!P20,'تیسری جمعرات'!P20,'دوسری جمعرات'!P20,'پہلی جمعرات'!P20),"")</f>
        <v/>
      </c>
      <c r="Q21" s="92" t="str">
        <f>IFERROR(AVERAGE('پانچویں جمعرات'!Q20,'چوتھی جمعرات'!Q20,'تیسری جمعرات'!Q20,'دوسری جمعرات'!Q20,'پہلی جمعرات'!Q20),"")</f>
        <v/>
      </c>
      <c r="R21" s="90" t="str">
        <f>IFERROR(AVERAGE('پانچویں جمعرات'!R20,'چوتھی جمعرات'!R20,'تیسری جمعرات'!R20,'دوسری جمعرات'!R20,'پہلی جمعرات'!R20),"")</f>
        <v/>
      </c>
      <c r="S21" s="90" t="str">
        <f>IFERROR(AVERAGE('پانچویں جمعرات'!S20,'چوتھی جمعرات'!S20,'تیسری جمعرات'!S20,'دوسری جمعرات'!S20,'پہلی جمعرات'!S20),"")</f>
        <v/>
      </c>
      <c r="T21" s="90" t="str">
        <f>IFERROR(AVERAGE('پانچویں جمعرات'!T20,'چوتھی جمعرات'!T20,'تیسری جمعرات'!T20,'دوسری جمعرات'!T20,'پہلی جمعرات'!T20),"")</f>
        <v/>
      </c>
      <c r="U21" s="90" t="str">
        <f>IFERROR(AVERAGE('پانچویں جمعرات'!U20,'چوتھی جمعرات'!U20,'تیسری جمعرات'!U20,'دوسری جمعرات'!U20,'پہلی جمعرات'!U20),"")</f>
        <v/>
      </c>
      <c r="V21" s="90" t="str">
        <f>IFERROR(AVERAGE('پانچویں جمعرات'!V20,'چوتھی جمعرات'!V20,'تیسری جمعرات'!V20,'دوسری جمعرات'!V20,'پہلی جمعرات'!V20),"")</f>
        <v/>
      </c>
      <c r="W21" s="90" t="str">
        <f>IFERROR(AVERAGE('پانچویں جمعرات'!W20,'چوتھی جمعرات'!W20,'تیسری جمعرات'!W20,'دوسری جمعرات'!W20,'پہلی جمعرات'!W20),"")</f>
        <v/>
      </c>
      <c r="X21" s="90" t="str">
        <f>IFERROR(AVERAGE('پانچویں جمعرات'!X20,'چوتھی جمعرات'!X20,'تیسری جمعرات'!X20,'دوسری جمعرات'!X20,'پہلی جمعرات'!X20),"")</f>
        <v/>
      </c>
      <c r="Y21" s="90" t="str">
        <f>IFERROR(AVERAGE('پانچویں جمعرات'!Y20,'چوتھی جمعرات'!Y20,'تیسری جمعرات'!Y20,'دوسری جمعرات'!Y20,'پہلی جمعرات'!Y20),"")</f>
        <v/>
      </c>
      <c r="Z21" s="91" t="str">
        <f>IFERROR(AVERAGE('پانچویں جمعرات'!Z20,'چوتھی جمعرات'!Z20,'تیسری جمعرات'!Z20,'دوسری جمعرات'!Z20,'پہلی جمعرات'!Z20),"")</f>
        <v/>
      </c>
      <c r="AA21" s="55">
        <f>'پہلی جمعرات'!AA20+'دوسری جمعرات'!AA20+'تیسری جمعرات'!AA20+'چوتھی جمعرات'!AA20+'پانچویں جمعرات'!AA20</f>
        <v>0</v>
      </c>
      <c r="AB21" s="56">
        <f>'پہلی جمعرات'!AB20+'دوسری جمعرات'!AB20+'تیسری جمعرات'!AB20+'چوتھی جمعرات'!AB20+'پانچویں جمعرات'!AB20</f>
        <v>0</v>
      </c>
      <c r="AC21" s="55" t="str">
        <f>IFERROR(AVERAGE('پانچویں جمعرات'!AA20,'چوتھی جمعرات'!AA20,'تیسری جمعرات'!AA20,'دوسری جمعرات'!AA20,'پہلی جمعرات'!AA20),"")</f>
        <v/>
      </c>
      <c r="AD21" s="93" t="str">
        <f>IFERROR(AVERAGE('پانچویں جمعرات'!AB20,'چوتھی جمعرات'!AB20,'تیسری جمعرات'!AB20,'دوسری جمعرات'!AB20,'پہلی جمعرات'!AB20),"")</f>
        <v/>
      </c>
      <c r="AE21" s="94" t="str">
        <f>IFERROR(AVERAGE('پانچویں جمعرات'!AC20,'چوتھی جمعرات'!AC20,'تیسری جمعرات'!AC20,'دوسری جمعرات'!AC20,'پہلی جمعرات'!AC20),"")</f>
        <v/>
      </c>
      <c r="AF21" s="131">
        <f t="shared" ref="AF21" si="5">AH21+AK21+AM21</f>
        <v>0</v>
      </c>
      <c r="AG21" s="111">
        <f t="shared" si="0"/>
        <v>0</v>
      </c>
      <c r="AH21" s="79"/>
      <c r="AI21" s="111">
        <f t="shared" ref="AI21" si="6">AJ21*4</f>
        <v>0</v>
      </c>
      <c r="AJ21" s="168">
        <f>'پہلی جمعرات'!AD20</f>
        <v>0</v>
      </c>
      <c r="AK21" s="8"/>
      <c r="AL21" s="169">
        <f>'پہلی جمعرات'!AE20</f>
        <v>0</v>
      </c>
      <c r="AM21" s="58"/>
      <c r="AN21" s="361"/>
      <c r="AO21" s="28">
        <f>'پہلی جمعرات'!AF20</f>
        <v>0</v>
      </c>
      <c r="AP21" s="19"/>
      <c r="AQ21" s="12"/>
    </row>
    <row r="22" spans="1:43" ht="22.5" thickBot="1" x14ac:dyDescent="0.4">
      <c r="A22" s="9"/>
      <c r="B22" s="33">
        <f>SUM(B13:B21)</f>
        <v>0</v>
      </c>
      <c r="C22" s="34">
        <f t="shared" ref="C22:AC22" si="7">SUM(C13:C21)</f>
        <v>0</v>
      </c>
      <c r="D22" s="34">
        <f t="shared" si="7"/>
        <v>0</v>
      </c>
      <c r="E22" s="34">
        <f t="shared" si="7"/>
        <v>0</v>
      </c>
      <c r="F22" s="34">
        <f t="shared" si="7"/>
        <v>0</v>
      </c>
      <c r="G22" s="34">
        <f t="shared" si="7"/>
        <v>0</v>
      </c>
      <c r="H22" s="34">
        <f t="shared" si="7"/>
        <v>0</v>
      </c>
      <c r="I22" s="34">
        <f t="shared" si="7"/>
        <v>0</v>
      </c>
      <c r="J22" s="34">
        <f t="shared" si="7"/>
        <v>0</v>
      </c>
      <c r="K22" s="24">
        <f t="shared" si="7"/>
        <v>0</v>
      </c>
      <c r="L22" s="48">
        <f t="shared" si="7"/>
        <v>0</v>
      </c>
      <c r="M22" s="34">
        <f t="shared" si="7"/>
        <v>0</v>
      </c>
      <c r="N22" s="34">
        <f t="shared" si="7"/>
        <v>0</v>
      </c>
      <c r="O22" s="34">
        <f t="shared" si="7"/>
        <v>0</v>
      </c>
      <c r="P22" s="35">
        <f t="shared" si="7"/>
        <v>0</v>
      </c>
      <c r="Q22" s="44">
        <f t="shared" si="7"/>
        <v>0</v>
      </c>
      <c r="R22" s="34">
        <f t="shared" si="7"/>
        <v>0</v>
      </c>
      <c r="S22" s="34">
        <f t="shared" si="7"/>
        <v>0</v>
      </c>
      <c r="T22" s="34">
        <f t="shared" si="7"/>
        <v>0</v>
      </c>
      <c r="U22" s="34">
        <f t="shared" si="7"/>
        <v>0</v>
      </c>
      <c r="V22" s="34">
        <f t="shared" si="7"/>
        <v>0</v>
      </c>
      <c r="W22" s="34">
        <f t="shared" si="7"/>
        <v>0</v>
      </c>
      <c r="X22" s="34">
        <f t="shared" si="7"/>
        <v>0</v>
      </c>
      <c r="Y22" s="34">
        <f t="shared" si="7"/>
        <v>0</v>
      </c>
      <c r="Z22" s="24">
        <f t="shared" si="7"/>
        <v>0</v>
      </c>
      <c r="AA22" s="48">
        <f t="shared" si="7"/>
        <v>0</v>
      </c>
      <c r="AB22" s="24">
        <f t="shared" si="7"/>
        <v>0</v>
      </c>
      <c r="AC22" s="48">
        <f t="shared" si="7"/>
        <v>0</v>
      </c>
      <c r="AD22" s="24">
        <f>SUM(AD13:AD21)</f>
        <v>0</v>
      </c>
      <c r="AE22" s="21">
        <f t="shared" ref="AE22:AF22" si="8">SUM(AE13:AE21)</f>
        <v>0</v>
      </c>
      <c r="AF22" s="51">
        <f t="shared" si="8"/>
        <v>192</v>
      </c>
      <c r="AG22" s="21">
        <f>SUM(AG13:AG21)+COUNTA(AO22)</f>
        <v>5</v>
      </c>
      <c r="AH22" s="21">
        <f t="shared" ref="AH22:AM22" si="9">SUM(AH13:AH21)</f>
        <v>180</v>
      </c>
      <c r="AI22" s="21">
        <f t="shared" si="9"/>
        <v>0</v>
      </c>
      <c r="AJ22" s="170">
        <f>'پہلی جمعرات'!AD21</f>
        <v>0</v>
      </c>
      <c r="AK22" s="24">
        <f t="shared" si="9"/>
        <v>11</v>
      </c>
      <c r="AL22" s="171">
        <f>'پہلی جمعرات'!AE21</f>
        <v>0</v>
      </c>
      <c r="AM22" s="51">
        <f t="shared" si="9"/>
        <v>1</v>
      </c>
      <c r="AN22" s="109"/>
      <c r="AO22" s="255" t="s">
        <v>116</v>
      </c>
      <c r="AP22" s="256"/>
      <c r="AQ22" s="12"/>
    </row>
    <row r="23" spans="1:43" ht="21.75" x14ac:dyDescent="0.35">
      <c r="A23" s="9"/>
      <c r="B23" s="83" t="str">
        <f>IFERROR(AVERAGE('پانچویں جمعرات'!B22,'چوتھی جمعرات'!B22,'تیسری جمعرات'!B22,'دوسری جمعرات'!B22,'پہلی جمعرات'!B22),"")</f>
        <v/>
      </c>
      <c r="C23" s="84" t="str">
        <f>IFERROR(AVERAGE('پانچویں جمعرات'!C22,'چوتھی جمعرات'!C22,'تیسری جمعرات'!C22,'دوسری جمعرات'!C22,'پہلی جمعرات'!C22),"")</f>
        <v/>
      </c>
      <c r="D23" s="84" t="str">
        <f>IFERROR(AVERAGE('پانچویں جمعرات'!D22,'چوتھی جمعرات'!D22,'تیسری جمعرات'!D22,'دوسری جمعرات'!D22,'پہلی جمعرات'!D22),"")</f>
        <v/>
      </c>
      <c r="E23" s="84" t="str">
        <f>IFERROR(AVERAGE('پانچویں جمعرات'!E22,'چوتھی جمعرات'!E22,'تیسری جمعرات'!E22,'دوسری جمعرات'!E22,'پہلی جمعرات'!E22),"")</f>
        <v/>
      </c>
      <c r="F23" s="84" t="str">
        <f>IFERROR(AVERAGE('پانچویں جمعرات'!F22,'چوتھی جمعرات'!F22,'تیسری جمعرات'!F22,'دوسری جمعرات'!F22,'پہلی جمعرات'!F22),"")</f>
        <v/>
      </c>
      <c r="G23" s="84" t="str">
        <f>IFERROR(AVERAGE('پانچویں جمعرات'!G22,'چوتھی جمعرات'!G22,'تیسری جمعرات'!G22,'دوسری جمعرات'!G22,'پہلی جمعرات'!G22),"")</f>
        <v/>
      </c>
      <c r="H23" s="84" t="str">
        <f>IFERROR(AVERAGE('پانچویں جمعرات'!H22,'چوتھی جمعرات'!H22,'تیسری جمعرات'!H22,'دوسری جمعرات'!H22,'پہلی جمعرات'!H22),"")</f>
        <v/>
      </c>
      <c r="I23" s="84" t="str">
        <f>IFERROR(AVERAGE('پانچویں جمعرات'!I22,'چوتھی جمعرات'!I22,'تیسری جمعرات'!I22,'دوسری جمعرات'!I22,'پہلی جمعرات'!I22),"")</f>
        <v/>
      </c>
      <c r="J23" s="84" t="str">
        <f>IFERROR(AVERAGE('پانچویں جمعرات'!J22,'چوتھی جمعرات'!J22,'تیسری جمعرات'!J22,'دوسری جمعرات'!J22,'پہلی جمعرات'!J22),"")</f>
        <v/>
      </c>
      <c r="K23" s="85" t="str">
        <f>IFERROR(AVERAGE('پانچویں جمعرات'!K22,'چوتھی جمعرات'!K22,'تیسری جمعرات'!K22,'دوسری جمعرات'!K22,'پہلی جمعرات'!K22),"")</f>
        <v/>
      </c>
      <c r="L23" s="53" t="str">
        <f>IFERROR(AVERAGE('پانچویں جمعرات'!L22,'چوتھی جمعرات'!L22,'تیسری جمعرات'!L22,'دوسری جمعرات'!L22,'پہلی جمعرات'!L22),"")</f>
        <v/>
      </c>
      <c r="M23" s="84" t="str">
        <f>IFERROR(AVERAGE('پانچویں جمعرات'!M22,'چوتھی جمعرات'!M22,'تیسری جمعرات'!M22,'دوسری جمعرات'!M22,'پہلی جمعرات'!M22),"")</f>
        <v/>
      </c>
      <c r="N23" s="84" t="str">
        <f>IFERROR(AVERAGE('پانچویں جمعرات'!N22,'چوتھی جمعرات'!N22,'تیسری جمعرات'!N22,'دوسری جمعرات'!N22,'پہلی جمعرات'!N22),"")</f>
        <v/>
      </c>
      <c r="O23" s="84" t="str">
        <f>IFERROR(AVERAGE('پانچویں جمعرات'!O22,'چوتھی جمعرات'!O22,'تیسری جمعرات'!O22,'دوسری جمعرات'!O22,'پہلی جمعرات'!O22),"")</f>
        <v/>
      </c>
      <c r="P23" s="54" t="str">
        <f>IFERROR(AVERAGE('پانچویں جمعرات'!P22,'چوتھی جمعرات'!P22,'تیسری جمعرات'!P22,'دوسری جمعرات'!P22,'پہلی جمعرات'!P22),"")</f>
        <v/>
      </c>
      <c r="Q23" s="86" t="str">
        <f>IFERROR(AVERAGE('پانچویں جمعرات'!Q22,'چوتھی جمعرات'!Q22,'تیسری جمعرات'!Q22,'دوسری جمعرات'!Q22,'پہلی جمعرات'!Q22),"")</f>
        <v/>
      </c>
      <c r="R23" s="84" t="str">
        <f>IFERROR(AVERAGE('پانچویں جمعرات'!R22,'چوتھی جمعرات'!R22,'تیسری جمعرات'!R22,'دوسری جمعرات'!R22,'پہلی جمعرات'!R22),"")</f>
        <v/>
      </c>
      <c r="S23" s="84" t="str">
        <f>IFERROR(AVERAGE('پانچویں جمعرات'!S22,'چوتھی جمعرات'!S22,'تیسری جمعرات'!S22,'دوسری جمعرات'!S22,'پہلی جمعرات'!S22),"")</f>
        <v/>
      </c>
      <c r="T23" s="84" t="str">
        <f>IFERROR(AVERAGE('پانچویں جمعرات'!T22,'چوتھی جمعرات'!T22,'تیسری جمعرات'!T22,'دوسری جمعرات'!T22,'پہلی جمعرات'!T22),"")</f>
        <v/>
      </c>
      <c r="U23" s="84" t="str">
        <f>IFERROR(AVERAGE('پانچویں جمعرات'!U22,'چوتھی جمعرات'!U22,'تیسری جمعرات'!U22,'دوسری جمعرات'!U22,'پہلی جمعرات'!U22),"")</f>
        <v/>
      </c>
      <c r="V23" s="84" t="str">
        <f>IFERROR(AVERAGE('پانچویں جمعرات'!V22,'چوتھی جمعرات'!V22,'تیسری جمعرات'!V22,'دوسری جمعرات'!V22,'پہلی جمعرات'!V22),"")</f>
        <v/>
      </c>
      <c r="W23" s="84" t="str">
        <f>IFERROR(AVERAGE('پانچویں جمعرات'!W22,'چوتھی جمعرات'!W22,'تیسری جمعرات'!W22,'دوسری جمعرات'!W22,'پہلی جمعرات'!W22),"")</f>
        <v/>
      </c>
      <c r="X23" s="84" t="str">
        <f>IFERROR(AVERAGE('پانچویں جمعرات'!X22,'چوتھی جمعرات'!X22,'تیسری جمعرات'!X22,'دوسری جمعرات'!X22,'پہلی جمعرات'!X22),"")</f>
        <v/>
      </c>
      <c r="Y23" s="84" t="str">
        <f>IFERROR(AVERAGE('پانچویں جمعرات'!Y22,'چوتھی جمعرات'!Y22,'تیسری جمعرات'!Y22,'دوسری جمعرات'!Y22,'پہلی جمعرات'!Y22),"")</f>
        <v/>
      </c>
      <c r="Z23" s="85" t="str">
        <f>IFERROR(AVERAGE('پانچویں جمعرات'!Z22,'چوتھی جمعرات'!Z22,'تیسری جمعرات'!Z22,'دوسری جمعرات'!Z22,'پہلی جمعرات'!Z22),"")</f>
        <v/>
      </c>
      <c r="AA23" s="174">
        <f>'پہلی جمعرات'!AA22+'دوسری جمعرات'!AA22+'تیسری جمعرات'!AA22+'چوتھی جمعرات'!AA22+'پانچویں جمعرات'!AA22</f>
        <v>0</v>
      </c>
      <c r="AB23" s="54">
        <f>'پہلی جمعرات'!AB22+'دوسری جمعرات'!AB22+'تیسری جمعرات'!AB22+'چوتھی جمعرات'!AB22+'پانچویں جمعرات'!AB22</f>
        <v>0</v>
      </c>
      <c r="AC23" s="53" t="str">
        <f>IFERROR(AVERAGE('پانچویں جمعرات'!AA22,'چوتھی جمعرات'!AA22,'تیسری جمعرات'!AA22,'دوسری جمعرات'!AA22,'پہلی جمعرات'!AA22),"")</f>
        <v/>
      </c>
      <c r="AD23" s="93" t="str">
        <f>IFERROR(AVERAGE('پانچویں جمعرات'!AB22,'چوتھی جمعرات'!AB22,'تیسری جمعرات'!AB22,'دوسری جمعرات'!AB22,'پہلی جمعرات'!AB22),"")</f>
        <v/>
      </c>
      <c r="AE23" s="94" t="str">
        <f>IFERROR(AVERAGE('پانچویں جمعرات'!AC22,'چوتھی جمعرات'!AC22,'تیسری جمعرات'!AC22,'دوسری جمعرات'!AC22,'پہلی جمعرات'!AC22),"")</f>
        <v/>
      </c>
      <c r="AF23" s="131">
        <f t="shared" ref="AF23:AF24" si="10">AH23+AK23+AM23</f>
        <v>0</v>
      </c>
      <c r="AG23" s="111">
        <f t="shared" ref="AG23:AG33" si="11">COUNTA(AO23)+AL23+(AJ23*4)-COUNTIF(AO23,"0")</f>
        <v>1</v>
      </c>
      <c r="AH23" s="79"/>
      <c r="AI23" s="111">
        <f>AJ23*4</f>
        <v>0</v>
      </c>
      <c r="AJ23" s="172">
        <f>'پہلی جمعرات'!AD22</f>
        <v>0</v>
      </c>
      <c r="AK23" s="8"/>
      <c r="AL23" s="173">
        <f>'پہلی جمعرات'!AE22</f>
        <v>0</v>
      </c>
      <c r="AM23" s="58"/>
      <c r="AN23" s="359"/>
      <c r="AO23" s="28" t="str">
        <f>'پہلی جمعرات'!AF22</f>
        <v>حیدرآباد</v>
      </c>
      <c r="AP23" s="19">
        <v>6</v>
      </c>
      <c r="AQ23" s="12"/>
    </row>
    <row r="24" spans="1:43" ht="21.75" x14ac:dyDescent="0.35">
      <c r="A24" s="9"/>
      <c r="B24" s="89" t="str">
        <f>IFERROR(AVERAGE('پانچویں جمعرات'!B23,'چوتھی جمعرات'!B23,'تیسری جمعرات'!B23,'دوسری جمعرات'!B23,'پہلی جمعرات'!B23),"")</f>
        <v/>
      </c>
      <c r="C24" s="90" t="str">
        <f>IFERROR(AVERAGE('پانچویں جمعرات'!C23,'چوتھی جمعرات'!C23,'تیسری جمعرات'!C23,'دوسری جمعرات'!C23,'پہلی جمعرات'!C23),"")</f>
        <v/>
      </c>
      <c r="D24" s="90" t="str">
        <f>IFERROR(AVERAGE('پانچویں جمعرات'!D23,'چوتھی جمعرات'!D23,'تیسری جمعرات'!D23,'دوسری جمعرات'!D23,'پہلی جمعرات'!D23),"")</f>
        <v/>
      </c>
      <c r="E24" s="90" t="str">
        <f>IFERROR(AVERAGE('پانچویں جمعرات'!E23,'چوتھی جمعرات'!E23,'تیسری جمعرات'!E23,'دوسری جمعرات'!E23,'پہلی جمعرات'!E23),"")</f>
        <v/>
      </c>
      <c r="F24" s="90" t="str">
        <f>IFERROR(AVERAGE('پانچویں جمعرات'!F23,'چوتھی جمعرات'!F23,'تیسری جمعرات'!F23,'دوسری جمعرات'!F23,'پہلی جمعرات'!F23),"")</f>
        <v/>
      </c>
      <c r="G24" s="90" t="str">
        <f>IFERROR(AVERAGE('پانچویں جمعرات'!G23,'چوتھی جمعرات'!G23,'تیسری جمعرات'!G23,'دوسری جمعرات'!G23,'پہلی جمعرات'!G23),"")</f>
        <v/>
      </c>
      <c r="H24" s="90" t="str">
        <f>IFERROR(AVERAGE('پانچویں جمعرات'!H23,'چوتھی جمعرات'!H23,'تیسری جمعرات'!H23,'دوسری جمعرات'!H23,'پہلی جمعرات'!H23),"")</f>
        <v/>
      </c>
      <c r="I24" s="90" t="str">
        <f>IFERROR(AVERAGE('پانچویں جمعرات'!I23,'چوتھی جمعرات'!I23,'تیسری جمعرات'!I23,'دوسری جمعرات'!I23,'پہلی جمعرات'!I23),"")</f>
        <v/>
      </c>
      <c r="J24" s="90" t="str">
        <f>IFERROR(AVERAGE('پانچویں جمعرات'!J23,'چوتھی جمعرات'!J23,'تیسری جمعرات'!J23,'دوسری جمعرات'!J23,'پہلی جمعرات'!J23),"")</f>
        <v/>
      </c>
      <c r="K24" s="91" t="str">
        <f>IFERROR(AVERAGE('پانچویں جمعرات'!K23,'چوتھی جمعرات'!K23,'تیسری جمعرات'!K23,'دوسری جمعرات'!K23,'پہلی جمعرات'!K23),"")</f>
        <v/>
      </c>
      <c r="L24" s="55" t="str">
        <f>IFERROR(AVERAGE('پانچویں جمعرات'!L23,'چوتھی جمعرات'!L23,'تیسری جمعرات'!L23,'دوسری جمعرات'!L23,'پہلی جمعرات'!L23),"")</f>
        <v/>
      </c>
      <c r="M24" s="90" t="str">
        <f>IFERROR(AVERAGE('پانچویں جمعرات'!M23,'چوتھی جمعرات'!M23,'تیسری جمعرات'!M23,'دوسری جمعرات'!M23,'پہلی جمعرات'!M23),"")</f>
        <v/>
      </c>
      <c r="N24" s="90" t="str">
        <f>IFERROR(AVERAGE('پانچویں جمعرات'!N23,'چوتھی جمعرات'!N23,'تیسری جمعرات'!N23,'دوسری جمعرات'!N23,'پہلی جمعرات'!N23),"")</f>
        <v/>
      </c>
      <c r="O24" s="90" t="str">
        <f>IFERROR(AVERAGE('پانچویں جمعرات'!O23,'چوتھی جمعرات'!O23,'تیسری جمعرات'!O23,'دوسری جمعرات'!O23,'پہلی جمعرات'!O23),"")</f>
        <v/>
      </c>
      <c r="P24" s="56" t="str">
        <f>IFERROR(AVERAGE('پانچویں جمعرات'!P23,'چوتھی جمعرات'!P23,'تیسری جمعرات'!P23,'دوسری جمعرات'!P23,'پہلی جمعرات'!P23),"")</f>
        <v/>
      </c>
      <c r="Q24" s="92" t="str">
        <f>IFERROR(AVERAGE('پانچویں جمعرات'!Q23,'چوتھی جمعرات'!Q23,'تیسری جمعرات'!Q23,'دوسری جمعرات'!Q23,'پہلی جمعرات'!Q23),"")</f>
        <v/>
      </c>
      <c r="R24" s="90" t="str">
        <f>IFERROR(AVERAGE('پانچویں جمعرات'!R23,'چوتھی جمعرات'!R23,'تیسری جمعرات'!R23,'دوسری جمعرات'!R23,'پہلی جمعرات'!R23),"")</f>
        <v/>
      </c>
      <c r="S24" s="90" t="str">
        <f>IFERROR(AVERAGE('پانچویں جمعرات'!S23,'چوتھی جمعرات'!S23,'تیسری جمعرات'!S23,'دوسری جمعرات'!S23,'پہلی جمعرات'!S23),"")</f>
        <v/>
      </c>
      <c r="T24" s="90" t="str">
        <f>IFERROR(AVERAGE('پانچویں جمعرات'!T23,'چوتھی جمعرات'!T23,'تیسری جمعرات'!T23,'دوسری جمعرات'!T23,'پہلی جمعرات'!T23),"")</f>
        <v/>
      </c>
      <c r="U24" s="90" t="str">
        <f>IFERROR(AVERAGE('پانچویں جمعرات'!U23,'چوتھی جمعرات'!U23,'تیسری جمعرات'!U23,'دوسری جمعرات'!U23,'پہلی جمعرات'!U23),"")</f>
        <v/>
      </c>
      <c r="V24" s="90" t="str">
        <f>IFERROR(AVERAGE('پانچویں جمعرات'!V23,'چوتھی جمعرات'!V23,'تیسری جمعرات'!V23,'دوسری جمعرات'!V23,'پہلی جمعرات'!V23),"")</f>
        <v/>
      </c>
      <c r="W24" s="90" t="str">
        <f>IFERROR(AVERAGE('پانچویں جمعرات'!W23,'چوتھی جمعرات'!W23,'تیسری جمعرات'!W23,'دوسری جمعرات'!W23,'پہلی جمعرات'!W23),"")</f>
        <v/>
      </c>
      <c r="X24" s="90" t="str">
        <f>IFERROR(AVERAGE('پانچویں جمعرات'!X23,'چوتھی جمعرات'!X23,'تیسری جمعرات'!X23,'دوسری جمعرات'!X23,'پہلی جمعرات'!X23),"")</f>
        <v/>
      </c>
      <c r="Y24" s="90" t="str">
        <f>IFERROR(AVERAGE('پانچویں جمعرات'!Y23,'چوتھی جمعرات'!Y23,'تیسری جمعرات'!Y23,'دوسری جمعرات'!Y23,'پہلی جمعرات'!Y23),"")</f>
        <v/>
      </c>
      <c r="Z24" s="91" t="str">
        <f>IFERROR(AVERAGE('پانچویں جمعرات'!Z23,'چوتھی جمعرات'!Z23,'تیسری جمعرات'!Z23,'دوسری جمعرات'!Z23,'پہلی جمعرات'!Z23),"")</f>
        <v/>
      </c>
      <c r="AA24" s="55">
        <f>'پہلی جمعرات'!AA23+'دوسری جمعرات'!AA23+'تیسری جمعرات'!AA23+'چوتھی جمعرات'!AA23+'پانچویں جمعرات'!AA23</f>
        <v>0</v>
      </c>
      <c r="AB24" s="56">
        <f>'پہلی جمعرات'!AB23+'دوسری جمعرات'!AB23+'تیسری جمعرات'!AB23+'چوتھی جمعرات'!AB23+'پانچویں جمعرات'!AB23</f>
        <v>0</v>
      </c>
      <c r="AC24" s="55" t="str">
        <f>IFERROR(AVERAGE('پانچویں جمعرات'!AA23,'چوتھی جمعرات'!AA23,'تیسری جمعرات'!AA23,'دوسری جمعرات'!AA23,'پہلی جمعرات'!AA23),"")</f>
        <v/>
      </c>
      <c r="AD24" s="93" t="str">
        <f>IFERROR(AVERAGE('پانچویں جمعرات'!AB23,'چوتھی جمعرات'!AB23,'تیسری جمعرات'!AB23,'دوسری جمعرات'!AB23,'پہلی جمعرات'!AB23),"")</f>
        <v/>
      </c>
      <c r="AE24" s="94" t="str">
        <f>IFERROR(AVERAGE('پانچویں جمعرات'!AC23,'چوتھی جمعرات'!AC23,'تیسری جمعرات'!AC23,'دوسری جمعرات'!AC23,'پہلی جمعرات'!AC23),"")</f>
        <v/>
      </c>
      <c r="AF24" s="131">
        <f t="shared" si="10"/>
        <v>0</v>
      </c>
      <c r="AG24" s="111">
        <f t="shared" si="11"/>
        <v>1</v>
      </c>
      <c r="AH24" s="79"/>
      <c r="AI24" s="111">
        <f t="shared" ref="AI24:AI33" si="12">AJ24*4</f>
        <v>0</v>
      </c>
      <c r="AJ24" s="166">
        <f>'پہلی جمعرات'!AD23</f>
        <v>0</v>
      </c>
      <c r="AK24" s="8"/>
      <c r="AL24" s="167">
        <f>'پہلی جمعرات'!AE23</f>
        <v>0</v>
      </c>
      <c r="AM24" s="58"/>
      <c r="AN24" s="360"/>
      <c r="AO24" s="28" t="str">
        <f>'پہلی جمعرات'!AF23</f>
        <v>میرپورخاص</v>
      </c>
      <c r="AP24" s="19">
        <v>7</v>
      </c>
      <c r="AQ24" s="12"/>
    </row>
    <row r="25" spans="1:43" ht="21.75" x14ac:dyDescent="0.35">
      <c r="A25" s="9"/>
      <c r="B25" s="89" t="str">
        <f>IFERROR(AVERAGE('پانچویں جمعرات'!B24,'چوتھی جمعرات'!B24,'تیسری جمعرات'!B24,'دوسری جمعرات'!B24,'پہلی جمعرات'!B24),"")</f>
        <v/>
      </c>
      <c r="C25" s="90" t="str">
        <f>IFERROR(AVERAGE('پانچویں جمعرات'!C24,'چوتھی جمعرات'!C24,'تیسری جمعرات'!C24,'دوسری جمعرات'!C24,'پہلی جمعرات'!C24),"")</f>
        <v/>
      </c>
      <c r="D25" s="90" t="str">
        <f>IFERROR(AVERAGE('پانچویں جمعرات'!D24,'چوتھی جمعرات'!D24,'تیسری جمعرات'!D24,'دوسری جمعرات'!D24,'پہلی جمعرات'!D24),"")</f>
        <v/>
      </c>
      <c r="E25" s="90" t="str">
        <f>IFERROR(AVERAGE('پانچویں جمعرات'!E24,'چوتھی جمعرات'!E24,'تیسری جمعرات'!E24,'دوسری جمعرات'!E24,'پہلی جمعرات'!E24),"")</f>
        <v/>
      </c>
      <c r="F25" s="90" t="str">
        <f>IFERROR(AVERAGE('پانچویں جمعرات'!F24,'چوتھی جمعرات'!F24,'تیسری جمعرات'!F24,'دوسری جمعرات'!F24,'پہلی جمعرات'!F24),"")</f>
        <v/>
      </c>
      <c r="G25" s="90" t="str">
        <f>IFERROR(AVERAGE('پانچویں جمعرات'!G24,'چوتھی جمعرات'!G24,'تیسری جمعرات'!G24,'دوسری جمعرات'!G24,'پہلی جمعرات'!G24),"")</f>
        <v/>
      </c>
      <c r="H25" s="90" t="str">
        <f>IFERROR(AVERAGE('پانچویں جمعرات'!H24,'چوتھی جمعرات'!H24,'تیسری جمعرات'!H24,'دوسری جمعرات'!H24,'پہلی جمعرات'!H24),"")</f>
        <v/>
      </c>
      <c r="I25" s="90" t="str">
        <f>IFERROR(AVERAGE('پانچویں جمعرات'!I24,'چوتھی جمعرات'!I24,'تیسری جمعرات'!I24,'دوسری جمعرات'!I24,'پہلی جمعرات'!I24),"")</f>
        <v/>
      </c>
      <c r="J25" s="90" t="str">
        <f>IFERROR(AVERAGE('پانچویں جمعرات'!J24,'چوتھی جمعرات'!J24,'تیسری جمعرات'!J24,'دوسری جمعرات'!J24,'پہلی جمعرات'!J24),"")</f>
        <v/>
      </c>
      <c r="K25" s="91" t="str">
        <f>IFERROR(AVERAGE('پانچویں جمعرات'!K24,'چوتھی جمعرات'!K24,'تیسری جمعرات'!K24,'دوسری جمعرات'!K24,'پہلی جمعرات'!K24),"")</f>
        <v/>
      </c>
      <c r="L25" s="55" t="str">
        <f>IFERROR(AVERAGE('پانچویں جمعرات'!L24,'چوتھی جمعرات'!L24,'تیسری جمعرات'!L24,'دوسری جمعرات'!L24,'پہلی جمعرات'!L24),"")</f>
        <v/>
      </c>
      <c r="M25" s="90" t="str">
        <f>IFERROR(AVERAGE('پانچویں جمعرات'!M24,'چوتھی جمعرات'!M24,'تیسری جمعرات'!M24,'دوسری جمعرات'!M24,'پہلی جمعرات'!M24),"")</f>
        <v/>
      </c>
      <c r="N25" s="90" t="str">
        <f>IFERROR(AVERAGE('پانچویں جمعرات'!N24,'چوتھی جمعرات'!N24,'تیسری جمعرات'!N24,'دوسری جمعرات'!N24,'پہلی جمعرات'!N24),"")</f>
        <v/>
      </c>
      <c r="O25" s="90" t="str">
        <f>IFERROR(AVERAGE('پانچویں جمعرات'!O24,'چوتھی جمعرات'!O24,'تیسری جمعرات'!O24,'دوسری جمعرات'!O24,'پہلی جمعرات'!O24),"")</f>
        <v/>
      </c>
      <c r="P25" s="56" t="str">
        <f>IFERROR(AVERAGE('پانچویں جمعرات'!P24,'چوتھی جمعرات'!P24,'تیسری جمعرات'!P24,'دوسری جمعرات'!P24,'پہلی جمعرات'!P24),"")</f>
        <v/>
      </c>
      <c r="Q25" s="92" t="str">
        <f>IFERROR(AVERAGE('پانچویں جمعرات'!Q24,'چوتھی جمعرات'!Q24,'تیسری جمعرات'!Q24,'دوسری جمعرات'!Q24,'پہلی جمعرات'!Q24),"")</f>
        <v/>
      </c>
      <c r="R25" s="90" t="str">
        <f>IFERROR(AVERAGE('پانچویں جمعرات'!R24,'چوتھی جمعرات'!R24,'تیسری جمعرات'!R24,'دوسری جمعرات'!R24,'پہلی جمعرات'!R24),"")</f>
        <v/>
      </c>
      <c r="S25" s="90" t="str">
        <f>IFERROR(AVERAGE('پانچویں جمعرات'!S24,'چوتھی جمعرات'!S24,'تیسری جمعرات'!S24,'دوسری جمعرات'!S24,'پہلی جمعرات'!S24),"")</f>
        <v/>
      </c>
      <c r="T25" s="90" t="str">
        <f>IFERROR(AVERAGE('پانچویں جمعرات'!T24,'چوتھی جمعرات'!T24,'تیسری جمعرات'!T24,'دوسری جمعرات'!T24,'پہلی جمعرات'!T24),"")</f>
        <v/>
      </c>
      <c r="U25" s="90" t="str">
        <f>IFERROR(AVERAGE('پانچویں جمعرات'!U24,'چوتھی جمعرات'!U24,'تیسری جمعرات'!U24,'دوسری جمعرات'!U24,'پہلی جمعرات'!U24),"")</f>
        <v/>
      </c>
      <c r="V25" s="90" t="str">
        <f>IFERROR(AVERAGE('پانچویں جمعرات'!V24,'چوتھی جمعرات'!V24,'تیسری جمعرات'!V24,'دوسری جمعرات'!V24,'پہلی جمعرات'!V24),"")</f>
        <v/>
      </c>
      <c r="W25" s="90" t="str">
        <f>IFERROR(AVERAGE('پانچویں جمعرات'!W24,'چوتھی جمعرات'!W24,'تیسری جمعرات'!W24,'دوسری جمعرات'!W24,'پہلی جمعرات'!W24),"")</f>
        <v/>
      </c>
      <c r="X25" s="90" t="str">
        <f>IFERROR(AVERAGE('پانچویں جمعرات'!X24,'چوتھی جمعرات'!X24,'تیسری جمعرات'!X24,'دوسری جمعرات'!X24,'پہلی جمعرات'!X24),"")</f>
        <v/>
      </c>
      <c r="Y25" s="90" t="str">
        <f>IFERROR(AVERAGE('پانچویں جمعرات'!Y24,'چوتھی جمعرات'!Y24,'تیسری جمعرات'!Y24,'دوسری جمعرات'!Y24,'پہلی جمعرات'!Y24),"")</f>
        <v/>
      </c>
      <c r="Z25" s="91" t="str">
        <f>IFERROR(AVERAGE('پانچویں جمعرات'!Z24,'چوتھی جمعرات'!Z24,'تیسری جمعرات'!Z24,'دوسری جمعرات'!Z24,'پہلی جمعرات'!Z24),"")</f>
        <v/>
      </c>
      <c r="AA25" s="55">
        <f>'پہلی جمعرات'!AA24+'دوسری جمعرات'!AA24+'تیسری جمعرات'!AA24+'چوتھی جمعرات'!AA24+'پانچویں جمعرات'!AA24</f>
        <v>0</v>
      </c>
      <c r="AB25" s="56">
        <f>'پہلی جمعرات'!AB24+'دوسری جمعرات'!AB24+'تیسری جمعرات'!AB24+'چوتھی جمعرات'!AB24+'پانچویں جمعرات'!AB24</f>
        <v>0</v>
      </c>
      <c r="AC25" s="55" t="str">
        <f>IFERROR(AVERAGE('پانچویں جمعرات'!AA24,'چوتھی جمعرات'!AA24,'تیسری جمعرات'!AA24,'دوسری جمعرات'!AA24,'پہلی جمعرات'!AA24),"")</f>
        <v/>
      </c>
      <c r="AD25" s="93" t="str">
        <f>IFERROR(AVERAGE('پانچویں جمعرات'!AB24,'چوتھی جمعرات'!AB24,'تیسری جمعرات'!AB24,'دوسری جمعرات'!AB24,'پہلی جمعرات'!AB24),"")</f>
        <v/>
      </c>
      <c r="AE25" s="94" t="str">
        <f>IFERROR(AVERAGE('پانچویں جمعرات'!AC24,'چوتھی جمعرات'!AC24,'تیسری جمعرات'!AC24,'دوسری جمعرات'!AC24,'پہلی جمعرات'!AC24),"")</f>
        <v/>
      </c>
      <c r="AF25" s="131">
        <f t="shared" ref="AF25:AF33" si="13">AH25+AK25+AM25</f>
        <v>0</v>
      </c>
      <c r="AG25" s="111">
        <f t="shared" si="11"/>
        <v>1</v>
      </c>
      <c r="AH25" s="79"/>
      <c r="AI25" s="111">
        <f t="shared" si="12"/>
        <v>0</v>
      </c>
      <c r="AJ25" s="166">
        <f>'پہلی جمعرات'!AD24</f>
        <v>0</v>
      </c>
      <c r="AK25" s="8"/>
      <c r="AL25" s="167">
        <f>'پہلی جمعرات'!AE24</f>
        <v>0</v>
      </c>
      <c r="AM25" s="58"/>
      <c r="AN25" s="360"/>
      <c r="AO25" s="28" t="str">
        <f>'پہلی جمعرات'!AF24</f>
        <v>تھر</v>
      </c>
      <c r="AP25" s="19">
        <v>8</v>
      </c>
      <c r="AQ25" s="12"/>
    </row>
    <row r="26" spans="1:43" ht="21.75" x14ac:dyDescent="0.35">
      <c r="A26" s="9"/>
      <c r="B26" s="89" t="str">
        <f>IFERROR(AVERAGE('پانچویں جمعرات'!B25,'چوتھی جمعرات'!B25,'تیسری جمعرات'!B25,'دوسری جمعرات'!B25,'پہلی جمعرات'!B25),"")</f>
        <v/>
      </c>
      <c r="C26" s="90" t="str">
        <f>IFERROR(AVERAGE('پانچویں جمعرات'!C25,'چوتھی جمعرات'!C25,'تیسری جمعرات'!C25,'دوسری جمعرات'!C25,'پہلی جمعرات'!C25),"")</f>
        <v/>
      </c>
      <c r="D26" s="90" t="str">
        <f>IFERROR(AVERAGE('پانچویں جمعرات'!D25,'چوتھی جمعرات'!D25,'تیسری جمعرات'!D25,'دوسری جمعرات'!D25,'پہلی جمعرات'!D25),"")</f>
        <v/>
      </c>
      <c r="E26" s="90" t="str">
        <f>IFERROR(AVERAGE('پانچویں جمعرات'!E25,'چوتھی جمعرات'!E25,'تیسری جمعرات'!E25,'دوسری جمعرات'!E25,'پہلی جمعرات'!E25),"")</f>
        <v/>
      </c>
      <c r="F26" s="90" t="str">
        <f>IFERROR(AVERAGE('پانچویں جمعرات'!F25,'چوتھی جمعرات'!F25,'تیسری جمعرات'!F25,'دوسری جمعرات'!F25,'پہلی جمعرات'!F25),"")</f>
        <v/>
      </c>
      <c r="G26" s="90" t="str">
        <f>IFERROR(AVERAGE('پانچویں جمعرات'!G25,'چوتھی جمعرات'!G25,'تیسری جمعرات'!G25,'دوسری جمعرات'!G25,'پہلی جمعرات'!G25),"")</f>
        <v/>
      </c>
      <c r="H26" s="90" t="str">
        <f>IFERROR(AVERAGE('پانچویں جمعرات'!H25,'چوتھی جمعرات'!H25,'تیسری جمعرات'!H25,'دوسری جمعرات'!H25,'پہلی جمعرات'!H25),"")</f>
        <v/>
      </c>
      <c r="I26" s="90" t="str">
        <f>IFERROR(AVERAGE('پانچویں جمعرات'!I25,'چوتھی جمعرات'!I25,'تیسری جمعرات'!I25,'دوسری جمعرات'!I25,'پہلی جمعرات'!I25),"")</f>
        <v/>
      </c>
      <c r="J26" s="90" t="str">
        <f>IFERROR(AVERAGE('پانچویں جمعرات'!J25,'چوتھی جمعرات'!J25,'تیسری جمعرات'!J25,'دوسری جمعرات'!J25,'پہلی جمعرات'!J25),"")</f>
        <v/>
      </c>
      <c r="K26" s="91" t="str">
        <f>IFERROR(AVERAGE('پانچویں جمعرات'!K25,'چوتھی جمعرات'!K25,'تیسری جمعرات'!K25,'دوسری جمعرات'!K25,'پہلی جمعرات'!K25),"")</f>
        <v/>
      </c>
      <c r="L26" s="55" t="str">
        <f>IFERROR(AVERAGE('پانچویں جمعرات'!L25,'چوتھی جمعرات'!L25,'تیسری جمعرات'!L25,'دوسری جمعرات'!L25,'پہلی جمعرات'!L25),"")</f>
        <v/>
      </c>
      <c r="M26" s="90" t="str">
        <f>IFERROR(AVERAGE('پانچویں جمعرات'!M25,'چوتھی جمعرات'!M25,'تیسری جمعرات'!M25,'دوسری جمعرات'!M25,'پہلی جمعرات'!M25),"")</f>
        <v/>
      </c>
      <c r="N26" s="90" t="str">
        <f>IFERROR(AVERAGE('پانچویں جمعرات'!N25,'چوتھی جمعرات'!N25,'تیسری جمعرات'!N25,'دوسری جمعرات'!N25,'پہلی جمعرات'!N25),"")</f>
        <v/>
      </c>
      <c r="O26" s="90" t="str">
        <f>IFERROR(AVERAGE('پانچویں جمعرات'!O25,'چوتھی جمعرات'!O25,'تیسری جمعرات'!O25,'دوسری جمعرات'!O25,'پہلی جمعرات'!O25),"")</f>
        <v/>
      </c>
      <c r="P26" s="56" t="str">
        <f>IFERROR(AVERAGE('پانچویں جمعرات'!P25,'چوتھی جمعرات'!P25,'تیسری جمعرات'!P25,'دوسری جمعرات'!P25,'پہلی جمعرات'!P25),"")</f>
        <v/>
      </c>
      <c r="Q26" s="92" t="str">
        <f>IFERROR(AVERAGE('پانچویں جمعرات'!Q25,'چوتھی جمعرات'!Q25,'تیسری جمعرات'!Q25,'دوسری جمعرات'!Q25,'پہلی جمعرات'!Q25),"")</f>
        <v/>
      </c>
      <c r="R26" s="90" t="str">
        <f>IFERROR(AVERAGE('پانچویں جمعرات'!R25,'چوتھی جمعرات'!R25,'تیسری جمعرات'!R25,'دوسری جمعرات'!R25,'پہلی جمعرات'!R25),"")</f>
        <v/>
      </c>
      <c r="S26" s="90" t="str">
        <f>IFERROR(AVERAGE('پانچویں جمعرات'!S25,'چوتھی جمعرات'!S25,'تیسری جمعرات'!S25,'دوسری جمعرات'!S25,'پہلی جمعرات'!S25),"")</f>
        <v/>
      </c>
      <c r="T26" s="90" t="str">
        <f>IFERROR(AVERAGE('پانچویں جمعرات'!T25,'چوتھی جمعرات'!T25,'تیسری جمعرات'!T25,'دوسری جمعرات'!T25,'پہلی جمعرات'!T25),"")</f>
        <v/>
      </c>
      <c r="U26" s="90" t="str">
        <f>IFERROR(AVERAGE('پانچویں جمعرات'!U25,'چوتھی جمعرات'!U25,'تیسری جمعرات'!U25,'دوسری جمعرات'!U25,'پہلی جمعرات'!U25),"")</f>
        <v/>
      </c>
      <c r="V26" s="90" t="str">
        <f>IFERROR(AVERAGE('پانچویں جمعرات'!V25,'چوتھی جمعرات'!V25,'تیسری جمعرات'!V25,'دوسری جمعرات'!V25,'پہلی جمعرات'!V25),"")</f>
        <v/>
      </c>
      <c r="W26" s="90" t="str">
        <f>IFERROR(AVERAGE('پانچویں جمعرات'!W25,'چوتھی جمعرات'!W25,'تیسری جمعرات'!W25,'دوسری جمعرات'!W25,'پہلی جمعرات'!W25),"")</f>
        <v/>
      </c>
      <c r="X26" s="90" t="str">
        <f>IFERROR(AVERAGE('پانچویں جمعرات'!X25,'چوتھی جمعرات'!X25,'تیسری جمعرات'!X25,'دوسری جمعرات'!X25,'پہلی جمعرات'!X25),"")</f>
        <v/>
      </c>
      <c r="Y26" s="90" t="str">
        <f>IFERROR(AVERAGE('پانچویں جمعرات'!Y25,'چوتھی جمعرات'!Y25,'تیسری جمعرات'!Y25,'دوسری جمعرات'!Y25,'پہلی جمعرات'!Y25),"")</f>
        <v/>
      </c>
      <c r="Z26" s="91" t="str">
        <f>IFERROR(AVERAGE('پانچویں جمعرات'!Z25,'چوتھی جمعرات'!Z25,'تیسری جمعرات'!Z25,'دوسری جمعرات'!Z25,'پہلی جمعرات'!Z25),"")</f>
        <v/>
      </c>
      <c r="AA26" s="55">
        <f>'پہلی جمعرات'!AA25+'دوسری جمعرات'!AA25+'تیسری جمعرات'!AA25+'چوتھی جمعرات'!AA25+'پانچویں جمعرات'!AA25</f>
        <v>0</v>
      </c>
      <c r="AB26" s="56">
        <f>'پہلی جمعرات'!AB25+'دوسری جمعرات'!AB25+'تیسری جمعرات'!AB25+'چوتھی جمعرات'!AB25+'پانچویں جمعرات'!AB25</f>
        <v>0</v>
      </c>
      <c r="AC26" s="55" t="str">
        <f>IFERROR(AVERAGE('پانچویں جمعرات'!AA25,'چوتھی جمعرات'!AA25,'تیسری جمعرات'!AA25,'دوسری جمعرات'!AA25,'پہلی جمعرات'!AA25),"")</f>
        <v/>
      </c>
      <c r="AD26" s="93" t="str">
        <f>IFERROR(AVERAGE('پانچویں جمعرات'!AB25,'چوتھی جمعرات'!AB25,'تیسری جمعرات'!AB25,'دوسری جمعرات'!AB25,'پہلی جمعرات'!AB25),"")</f>
        <v/>
      </c>
      <c r="AE26" s="94" t="str">
        <f>IFERROR(AVERAGE('پانچویں جمعرات'!AC25,'چوتھی جمعرات'!AC25,'تیسری جمعرات'!AC25,'دوسری جمعرات'!AC25,'پہلی جمعرات'!AC25),"")</f>
        <v/>
      </c>
      <c r="AF26" s="131">
        <f t="shared" si="13"/>
        <v>0</v>
      </c>
      <c r="AG26" s="111">
        <f t="shared" si="11"/>
        <v>1</v>
      </c>
      <c r="AH26" s="79"/>
      <c r="AI26" s="111">
        <f t="shared" si="12"/>
        <v>0</v>
      </c>
      <c r="AJ26" s="166">
        <f>'پہلی جمعرات'!AD25</f>
        <v>0</v>
      </c>
      <c r="AK26" s="8"/>
      <c r="AL26" s="167">
        <f>'پہلی جمعرات'!AE25</f>
        <v>0</v>
      </c>
      <c r="AM26" s="58"/>
      <c r="AN26" s="360"/>
      <c r="AO26" s="28" t="str">
        <f>'پہلی جمعرات'!AF25</f>
        <v>نواب شاہ</v>
      </c>
      <c r="AP26" s="19">
        <v>9</v>
      </c>
      <c r="AQ26" s="12"/>
    </row>
    <row r="27" spans="1:43" ht="21.75" x14ac:dyDescent="0.35">
      <c r="A27" s="9"/>
      <c r="B27" s="89" t="str">
        <f>IFERROR(AVERAGE('پانچویں جمعرات'!B26,'چوتھی جمعرات'!B26,'تیسری جمعرات'!B26,'دوسری جمعرات'!B26,'پہلی جمعرات'!B26),"")</f>
        <v/>
      </c>
      <c r="C27" s="90" t="str">
        <f>IFERROR(AVERAGE('پانچویں جمعرات'!C26,'چوتھی جمعرات'!C26,'تیسری جمعرات'!C26,'دوسری جمعرات'!C26,'پہلی جمعرات'!C26),"")</f>
        <v/>
      </c>
      <c r="D27" s="90" t="str">
        <f>IFERROR(AVERAGE('پانچویں جمعرات'!D26,'چوتھی جمعرات'!D26,'تیسری جمعرات'!D26,'دوسری جمعرات'!D26,'پہلی جمعرات'!D26),"")</f>
        <v/>
      </c>
      <c r="E27" s="90" t="str">
        <f>IFERROR(AVERAGE('پانچویں جمعرات'!E26,'چوتھی جمعرات'!E26,'تیسری جمعرات'!E26,'دوسری جمعرات'!E26,'پہلی جمعرات'!E26),"")</f>
        <v/>
      </c>
      <c r="F27" s="90" t="str">
        <f>IFERROR(AVERAGE('پانچویں جمعرات'!F26,'چوتھی جمعرات'!F26,'تیسری جمعرات'!F26,'دوسری جمعرات'!F26,'پہلی جمعرات'!F26),"")</f>
        <v/>
      </c>
      <c r="G27" s="90" t="str">
        <f>IFERROR(AVERAGE('پانچویں جمعرات'!G26,'چوتھی جمعرات'!G26,'تیسری جمعرات'!G26,'دوسری جمعرات'!G26,'پہلی جمعرات'!G26),"")</f>
        <v/>
      </c>
      <c r="H27" s="90" t="str">
        <f>IFERROR(AVERAGE('پانچویں جمعرات'!H26,'چوتھی جمعرات'!H26,'تیسری جمعرات'!H26,'دوسری جمعرات'!H26,'پہلی جمعرات'!H26),"")</f>
        <v/>
      </c>
      <c r="I27" s="90" t="str">
        <f>IFERROR(AVERAGE('پانچویں جمعرات'!I26,'چوتھی جمعرات'!I26,'تیسری جمعرات'!I26,'دوسری جمعرات'!I26,'پہلی جمعرات'!I26),"")</f>
        <v/>
      </c>
      <c r="J27" s="90" t="str">
        <f>IFERROR(AVERAGE('پانچویں جمعرات'!J26,'چوتھی جمعرات'!J26,'تیسری جمعرات'!J26,'دوسری جمعرات'!J26,'پہلی جمعرات'!J26),"")</f>
        <v/>
      </c>
      <c r="K27" s="91" t="str">
        <f>IFERROR(AVERAGE('پانچویں جمعرات'!K26,'چوتھی جمعرات'!K26,'تیسری جمعرات'!K26,'دوسری جمعرات'!K26,'پہلی جمعرات'!K26),"")</f>
        <v/>
      </c>
      <c r="L27" s="55" t="str">
        <f>IFERROR(AVERAGE('پانچویں جمعرات'!L26,'چوتھی جمعرات'!L26,'تیسری جمعرات'!L26,'دوسری جمعرات'!L26,'پہلی جمعرات'!L26),"")</f>
        <v/>
      </c>
      <c r="M27" s="90" t="str">
        <f>IFERROR(AVERAGE('پانچویں جمعرات'!M26,'چوتھی جمعرات'!M26,'تیسری جمعرات'!M26,'دوسری جمعرات'!M26,'پہلی جمعرات'!M26),"")</f>
        <v/>
      </c>
      <c r="N27" s="90" t="str">
        <f>IFERROR(AVERAGE('پانچویں جمعرات'!N26,'چوتھی جمعرات'!N26,'تیسری جمعرات'!N26,'دوسری جمعرات'!N26,'پہلی جمعرات'!N26),"")</f>
        <v/>
      </c>
      <c r="O27" s="90" t="str">
        <f>IFERROR(AVERAGE('پانچویں جمعرات'!O26,'چوتھی جمعرات'!O26,'تیسری جمعرات'!O26,'دوسری جمعرات'!O26,'پہلی جمعرات'!O26),"")</f>
        <v/>
      </c>
      <c r="P27" s="56" t="str">
        <f>IFERROR(AVERAGE('پانچویں جمعرات'!P26,'چوتھی جمعرات'!P26,'تیسری جمعرات'!P26,'دوسری جمعرات'!P26,'پہلی جمعرات'!P26),"")</f>
        <v/>
      </c>
      <c r="Q27" s="92" t="str">
        <f>IFERROR(AVERAGE('پانچویں جمعرات'!Q26,'چوتھی جمعرات'!Q26,'تیسری جمعرات'!Q26,'دوسری جمعرات'!Q26,'پہلی جمعرات'!Q26),"")</f>
        <v/>
      </c>
      <c r="R27" s="90" t="str">
        <f>IFERROR(AVERAGE('پانچویں جمعرات'!R26,'چوتھی جمعرات'!R26,'تیسری جمعرات'!R26,'دوسری جمعرات'!R26,'پہلی جمعرات'!R26),"")</f>
        <v/>
      </c>
      <c r="S27" s="90" t="str">
        <f>IFERROR(AVERAGE('پانچویں جمعرات'!S26,'چوتھی جمعرات'!S26,'تیسری جمعرات'!S26,'دوسری جمعرات'!S26,'پہلی جمعرات'!S26),"")</f>
        <v/>
      </c>
      <c r="T27" s="90" t="str">
        <f>IFERROR(AVERAGE('پانچویں جمعرات'!T26,'چوتھی جمعرات'!T26,'تیسری جمعرات'!T26,'دوسری جمعرات'!T26,'پہلی جمعرات'!T26),"")</f>
        <v/>
      </c>
      <c r="U27" s="90" t="str">
        <f>IFERROR(AVERAGE('پانچویں جمعرات'!U26,'چوتھی جمعرات'!U26,'تیسری جمعرات'!U26,'دوسری جمعرات'!U26,'پہلی جمعرات'!U26),"")</f>
        <v/>
      </c>
      <c r="V27" s="90" t="str">
        <f>IFERROR(AVERAGE('پانچویں جمعرات'!V26,'چوتھی جمعرات'!V26,'تیسری جمعرات'!V26,'دوسری جمعرات'!V26,'پہلی جمعرات'!V26),"")</f>
        <v/>
      </c>
      <c r="W27" s="90" t="str">
        <f>IFERROR(AVERAGE('پانچویں جمعرات'!W26,'چوتھی جمعرات'!W26,'تیسری جمعرات'!W26,'دوسری جمعرات'!W26,'پہلی جمعرات'!W26),"")</f>
        <v/>
      </c>
      <c r="X27" s="90" t="str">
        <f>IFERROR(AVERAGE('پانچویں جمعرات'!X26,'چوتھی جمعرات'!X26,'تیسری جمعرات'!X26,'دوسری جمعرات'!X26,'پہلی جمعرات'!X26),"")</f>
        <v/>
      </c>
      <c r="Y27" s="90" t="str">
        <f>IFERROR(AVERAGE('پانچویں جمعرات'!Y26,'چوتھی جمعرات'!Y26,'تیسری جمعرات'!Y26,'دوسری جمعرات'!Y26,'پہلی جمعرات'!Y26),"")</f>
        <v/>
      </c>
      <c r="Z27" s="91" t="str">
        <f>IFERROR(AVERAGE('پانچویں جمعرات'!Z26,'چوتھی جمعرات'!Z26,'تیسری جمعرات'!Z26,'دوسری جمعرات'!Z26,'پہلی جمعرات'!Z26),"")</f>
        <v/>
      </c>
      <c r="AA27" s="55">
        <f>'پہلی جمعرات'!AA26+'دوسری جمعرات'!AA26+'تیسری جمعرات'!AA26+'چوتھی جمعرات'!AA26+'پانچویں جمعرات'!AA26</f>
        <v>0</v>
      </c>
      <c r="AB27" s="56">
        <f>'پہلی جمعرات'!AB26+'دوسری جمعرات'!AB26+'تیسری جمعرات'!AB26+'چوتھی جمعرات'!AB26+'پانچویں جمعرات'!AB26</f>
        <v>0</v>
      </c>
      <c r="AC27" s="55" t="str">
        <f>IFERROR(AVERAGE('پانچویں جمعرات'!AA26,'چوتھی جمعرات'!AA26,'تیسری جمعرات'!AA26,'دوسری جمعرات'!AA26,'پہلی جمعرات'!AA26),"")</f>
        <v/>
      </c>
      <c r="AD27" s="93" t="str">
        <f>IFERROR(AVERAGE('پانچویں جمعرات'!AB26,'چوتھی جمعرات'!AB26,'تیسری جمعرات'!AB26,'دوسری جمعرات'!AB26,'پہلی جمعرات'!AB26),"")</f>
        <v/>
      </c>
      <c r="AE27" s="94" t="str">
        <f>IFERROR(AVERAGE('پانچویں جمعرات'!AC26,'چوتھی جمعرات'!AC26,'تیسری جمعرات'!AC26,'دوسری جمعرات'!AC26,'پہلی جمعرات'!AC26),"")</f>
        <v/>
      </c>
      <c r="AF27" s="131">
        <f t="shared" si="13"/>
        <v>0</v>
      </c>
      <c r="AG27" s="111">
        <f t="shared" si="11"/>
        <v>1</v>
      </c>
      <c r="AH27" s="79"/>
      <c r="AI27" s="111">
        <f t="shared" si="12"/>
        <v>0</v>
      </c>
      <c r="AJ27" s="166">
        <f>'پہلی جمعرات'!AD26</f>
        <v>0</v>
      </c>
      <c r="AK27" s="8"/>
      <c r="AL27" s="167">
        <f>'پہلی جمعرات'!AE26</f>
        <v>0</v>
      </c>
      <c r="AM27" s="58"/>
      <c r="AN27" s="360"/>
      <c r="AO27" s="28" t="str">
        <f>'پہلی جمعرات'!AF26</f>
        <v>لاڑکانہ</v>
      </c>
      <c r="AP27" s="19">
        <v>10</v>
      </c>
      <c r="AQ27" s="12"/>
    </row>
    <row r="28" spans="1:43" ht="21.75" x14ac:dyDescent="0.35">
      <c r="A28" s="9"/>
      <c r="B28" s="89" t="str">
        <f>IFERROR(AVERAGE('پانچویں جمعرات'!B27,'چوتھی جمعرات'!B27,'تیسری جمعرات'!B27,'دوسری جمعرات'!B27,'پہلی جمعرات'!B27),"")</f>
        <v/>
      </c>
      <c r="C28" s="90" t="str">
        <f>IFERROR(AVERAGE('پانچویں جمعرات'!C27,'چوتھی جمعرات'!C27,'تیسری جمعرات'!C27,'دوسری جمعرات'!C27,'پہلی جمعرات'!C27),"")</f>
        <v/>
      </c>
      <c r="D28" s="90" t="str">
        <f>IFERROR(AVERAGE('پانچویں جمعرات'!D27,'چوتھی جمعرات'!D27,'تیسری جمعرات'!D27,'دوسری جمعرات'!D27,'پہلی جمعرات'!D27),"")</f>
        <v/>
      </c>
      <c r="E28" s="90" t="str">
        <f>IFERROR(AVERAGE('پانچویں جمعرات'!E27,'چوتھی جمعرات'!E27,'تیسری جمعرات'!E27,'دوسری جمعرات'!E27,'پہلی جمعرات'!E27),"")</f>
        <v/>
      </c>
      <c r="F28" s="90" t="str">
        <f>IFERROR(AVERAGE('پانچویں جمعرات'!F27,'چوتھی جمعرات'!F27,'تیسری جمعرات'!F27,'دوسری جمعرات'!F27,'پہلی جمعرات'!F27),"")</f>
        <v/>
      </c>
      <c r="G28" s="90" t="str">
        <f>IFERROR(AVERAGE('پانچویں جمعرات'!G27,'چوتھی جمعرات'!G27,'تیسری جمعرات'!G27,'دوسری جمعرات'!G27,'پہلی جمعرات'!G27),"")</f>
        <v/>
      </c>
      <c r="H28" s="90" t="str">
        <f>IFERROR(AVERAGE('پانچویں جمعرات'!H27,'چوتھی جمعرات'!H27,'تیسری جمعرات'!H27,'دوسری جمعرات'!H27,'پہلی جمعرات'!H27),"")</f>
        <v/>
      </c>
      <c r="I28" s="90" t="str">
        <f>IFERROR(AVERAGE('پانچویں جمعرات'!I27,'چوتھی جمعرات'!I27,'تیسری جمعرات'!I27,'دوسری جمعرات'!I27,'پہلی جمعرات'!I27),"")</f>
        <v/>
      </c>
      <c r="J28" s="90" t="str">
        <f>IFERROR(AVERAGE('پانچویں جمعرات'!J27,'چوتھی جمعرات'!J27,'تیسری جمعرات'!J27,'دوسری جمعرات'!J27,'پہلی جمعرات'!J27),"")</f>
        <v/>
      </c>
      <c r="K28" s="91" t="str">
        <f>IFERROR(AVERAGE('پانچویں جمعرات'!K27,'چوتھی جمعرات'!K27,'تیسری جمعرات'!K27,'دوسری جمعرات'!K27,'پہلی جمعرات'!K27),"")</f>
        <v/>
      </c>
      <c r="L28" s="55" t="str">
        <f>IFERROR(AVERAGE('پانچویں جمعرات'!L27,'چوتھی جمعرات'!L27,'تیسری جمعرات'!L27,'دوسری جمعرات'!L27,'پہلی جمعرات'!L27),"")</f>
        <v/>
      </c>
      <c r="M28" s="90" t="str">
        <f>IFERROR(AVERAGE('پانچویں جمعرات'!M27,'چوتھی جمعرات'!M27,'تیسری جمعرات'!M27,'دوسری جمعرات'!M27,'پہلی جمعرات'!M27),"")</f>
        <v/>
      </c>
      <c r="N28" s="90" t="str">
        <f>IFERROR(AVERAGE('پانچویں جمعرات'!N27,'چوتھی جمعرات'!N27,'تیسری جمعرات'!N27,'دوسری جمعرات'!N27,'پہلی جمعرات'!N27),"")</f>
        <v/>
      </c>
      <c r="O28" s="90" t="str">
        <f>IFERROR(AVERAGE('پانچویں جمعرات'!O27,'چوتھی جمعرات'!O27,'تیسری جمعرات'!O27,'دوسری جمعرات'!O27,'پہلی جمعرات'!O27),"")</f>
        <v/>
      </c>
      <c r="P28" s="56" t="str">
        <f>IFERROR(AVERAGE('پانچویں جمعرات'!P27,'چوتھی جمعرات'!P27,'تیسری جمعرات'!P27,'دوسری جمعرات'!P27,'پہلی جمعرات'!P27),"")</f>
        <v/>
      </c>
      <c r="Q28" s="92" t="str">
        <f>IFERROR(AVERAGE('پانچویں جمعرات'!Q27,'چوتھی جمعرات'!Q27,'تیسری جمعرات'!Q27,'دوسری جمعرات'!Q27,'پہلی جمعرات'!Q27),"")</f>
        <v/>
      </c>
      <c r="R28" s="90" t="str">
        <f>IFERROR(AVERAGE('پانچویں جمعرات'!R27,'چوتھی جمعرات'!R27,'تیسری جمعرات'!R27,'دوسری جمعرات'!R27,'پہلی جمعرات'!R27),"")</f>
        <v/>
      </c>
      <c r="S28" s="90" t="str">
        <f>IFERROR(AVERAGE('پانچویں جمعرات'!S27,'چوتھی جمعرات'!S27,'تیسری جمعرات'!S27,'دوسری جمعرات'!S27,'پہلی جمعرات'!S27),"")</f>
        <v/>
      </c>
      <c r="T28" s="90" t="str">
        <f>IFERROR(AVERAGE('پانچویں جمعرات'!T27,'چوتھی جمعرات'!T27,'تیسری جمعرات'!T27,'دوسری جمعرات'!T27,'پہلی جمعرات'!T27),"")</f>
        <v/>
      </c>
      <c r="U28" s="90" t="str">
        <f>IFERROR(AVERAGE('پانچویں جمعرات'!U27,'چوتھی جمعرات'!U27,'تیسری جمعرات'!U27,'دوسری جمعرات'!U27,'پہلی جمعرات'!U27),"")</f>
        <v/>
      </c>
      <c r="V28" s="90" t="str">
        <f>IFERROR(AVERAGE('پانچویں جمعرات'!V27,'چوتھی جمعرات'!V27,'تیسری جمعرات'!V27,'دوسری جمعرات'!V27,'پہلی جمعرات'!V27),"")</f>
        <v/>
      </c>
      <c r="W28" s="90" t="str">
        <f>IFERROR(AVERAGE('پانچویں جمعرات'!W27,'چوتھی جمعرات'!W27,'تیسری جمعرات'!W27,'دوسری جمعرات'!W27,'پہلی جمعرات'!W27),"")</f>
        <v/>
      </c>
      <c r="X28" s="90" t="str">
        <f>IFERROR(AVERAGE('پانچویں جمعرات'!X27,'چوتھی جمعرات'!X27,'تیسری جمعرات'!X27,'دوسری جمعرات'!X27,'پہلی جمعرات'!X27),"")</f>
        <v/>
      </c>
      <c r="Y28" s="90" t="str">
        <f>IFERROR(AVERAGE('پانچویں جمعرات'!Y27,'چوتھی جمعرات'!Y27,'تیسری جمعرات'!Y27,'دوسری جمعرات'!Y27,'پہلی جمعرات'!Y27),"")</f>
        <v/>
      </c>
      <c r="Z28" s="91" t="str">
        <f>IFERROR(AVERAGE('پانچویں جمعرات'!Z27,'چوتھی جمعرات'!Z27,'تیسری جمعرات'!Z27,'دوسری جمعرات'!Z27,'پہلی جمعرات'!Z27),"")</f>
        <v/>
      </c>
      <c r="AA28" s="55">
        <f>'پہلی جمعرات'!AA27+'دوسری جمعرات'!AA27+'تیسری جمعرات'!AA27+'چوتھی جمعرات'!AA27+'پانچویں جمعرات'!AA27</f>
        <v>0</v>
      </c>
      <c r="AB28" s="56">
        <f>'پہلی جمعرات'!AB27+'دوسری جمعرات'!AB27+'تیسری جمعرات'!AB27+'چوتھی جمعرات'!AB27+'پانچویں جمعرات'!AB27</f>
        <v>0</v>
      </c>
      <c r="AC28" s="55" t="str">
        <f>IFERROR(AVERAGE('پانچویں جمعرات'!AA27,'چوتھی جمعرات'!AA27,'تیسری جمعرات'!AA27,'دوسری جمعرات'!AA27,'پہلی جمعرات'!AA27),"")</f>
        <v/>
      </c>
      <c r="AD28" s="93" t="str">
        <f>IFERROR(AVERAGE('پانچویں جمعرات'!AB27,'چوتھی جمعرات'!AB27,'تیسری جمعرات'!AB27,'دوسری جمعرات'!AB27,'پہلی جمعرات'!AB27),"")</f>
        <v/>
      </c>
      <c r="AE28" s="94" t="str">
        <f>IFERROR(AVERAGE('پانچویں جمعرات'!AC27,'چوتھی جمعرات'!AC27,'تیسری جمعرات'!AC27,'دوسری جمعرات'!AC27,'پہلی جمعرات'!AC27),"")</f>
        <v/>
      </c>
      <c r="AF28" s="131">
        <f t="shared" si="13"/>
        <v>0</v>
      </c>
      <c r="AG28" s="111">
        <f t="shared" si="11"/>
        <v>1</v>
      </c>
      <c r="AH28" s="79"/>
      <c r="AI28" s="111">
        <f t="shared" si="12"/>
        <v>0</v>
      </c>
      <c r="AJ28" s="166">
        <f>'پہلی جمعرات'!AD27</f>
        <v>0</v>
      </c>
      <c r="AK28" s="8"/>
      <c r="AL28" s="167">
        <f>'پہلی جمعرات'!AE27</f>
        <v>0</v>
      </c>
      <c r="AM28" s="58"/>
      <c r="AN28" s="360"/>
      <c r="AO28" s="28" t="str">
        <f>'پہلی جمعرات'!AF27</f>
        <v>سکھر</v>
      </c>
      <c r="AP28" s="19">
        <v>11</v>
      </c>
      <c r="AQ28" s="12"/>
    </row>
    <row r="29" spans="1:43" ht="21.75" x14ac:dyDescent="0.35">
      <c r="A29" s="9"/>
      <c r="B29" s="89" t="str">
        <f>IFERROR(AVERAGE('پانچویں جمعرات'!B28,'چوتھی جمعرات'!B28,'تیسری جمعرات'!B28,'دوسری جمعرات'!B28,'پہلی جمعرات'!B28),"")</f>
        <v/>
      </c>
      <c r="C29" s="90" t="str">
        <f>IFERROR(AVERAGE('پانچویں جمعرات'!C28,'چوتھی جمعرات'!C28,'تیسری جمعرات'!C28,'دوسری جمعرات'!C28,'پہلی جمعرات'!C28),"")</f>
        <v/>
      </c>
      <c r="D29" s="90" t="str">
        <f>IFERROR(AVERAGE('پانچویں جمعرات'!D28,'چوتھی جمعرات'!D28,'تیسری جمعرات'!D28,'دوسری جمعرات'!D28,'پہلی جمعرات'!D28),"")</f>
        <v/>
      </c>
      <c r="E29" s="90" t="str">
        <f>IFERROR(AVERAGE('پانچویں جمعرات'!E28,'چوتھی جمعرات'!E28,'تیسری جمعرات'!E28,'دوسری جمعرات'!E28,'پہلی جمعرات'!E28),"")</f>
        <v/>
      </c>
      <c r="F29" s="90" t="str">
        <f>IFERROR(AVERAGE('پانچویں جمعرات'!F28,'چوتھی جمعرات'!F28,'تیسری جمعرات'!F28,'دوسری جمعرات'!F28,'پہلی جمعرات'!F28),"")</f>
        <v/>
      </c>
      <c r="G29" s="90" t="str">
        <f>IFERROR(AVERAGE('پانچویں جمعرات'!G28,'چوتھی جمعرات'!G28,'تیسری جمعرات'!G28,'دوسری جمعرات'!G28,'پہلی جمعرات'!G28),"")</f>
        <v/>
      </c>
      <c r="H29" s="90" t="str">
        <f>IFERROR(AVERAGE('پانچویں جمعرات'!H28,'چوتھی جمعرات'!H28,'تیسری جمعرات'!H28,'دوسری جمعرات'!H28,'پہلی جمعرات'!H28),"")</f>
        <v/>
      </c>
      <c r="I29" s="90" t="str">
        <f>IFERROR(AVERAGE('پانچویں جمعرات'!I28,'چوتھی جمعرات'!I28,'تیسری جمعرات'!I28,'دوسری جمعرات'!I28,'پہلی جمعرات'!I28),"")</f>
        <v/>
      </c>
      <c r="J29" s="90" t="str">
        <f>IFERROR(AVERAGE('پانچویں جمعرات'!J28,'چوتھی جمعرات'!J28,'تیسری جمعرات'!J28,'دوسری جمعرات'!J28,'پہلی جمعرات'!J28),"")</f>
        <v/>
      </c>
      <c r="K29" s="91" t="str">
        <f>IFERROR(AVERAGE('پانچویں جمعرات'!K28,'چوتھی جمعرات'!K28,'تیسری جمعرات'!K28,'دوسری جمعرات'!K28,'پہلی جمعرات'!K28),"")</f>
        <v/>
      </c>
      <c r="L29" s="55" t="str">
        <f>IFERROR(AVERAGE('پانچویں جمعرات'!L28,'چوتھی جمعرات'!L28,'تیسری جمعرات'!L28,'دوسری جمعرات'!L28,'پہلی جمعرات'!L28),"")</f>
        <v/>
      </c>
      <c r="M29" s="90" t="str">
        <f>IFERROR(AVERAGE('پانچویں جمعرات'!M28,'چوتھی جمعرات'!M28,'تیسری جمعرات'!M28,'دوسری جمعرات'!M28,'پہلی جمعرات'!M28),"")</f>
        <v/>
      </c>
      <c r="N29" s="90" t="str">
        <f>IFERROR(AVERAGE('پانچویں جمعرات'!N28,'چوتھی جمعرات'!N28,'تیسری جمعرات'!N28,'دوسری جمعرات'!N28,'پہلی جمعرات'!N28),"")</f>
        <v/>
      </c>
      <c r="O29" s="90" t="str">
        <f>IFERROR(AVERAGE('پانچویں جمعرات'!O28,'چوتھی جمعرات'!O28,'تیسری جمعرات'!O28,'دوسری جمعرات'!O28,'پہلی جمعرات'!O28),"")</f>
        <v/>
      </c>
      <c r="P29" s="56" t="str">
        <f>IFERROR(AVERAGE('پانچویں جمعرات'!P28,'چوتھی جمعرات'!P28,'تیسری جمعرات'!P28,'دوسری جمعرات'!P28,'پہلی جمعرات'!P28),"")</f>
        <v/>
      </c>
      <c r="Q29" s="92" t="str">
        <f>IFERROR(AVERAGE('پانچویں جمعرات'!Q28,'چوتھی جمعرات'!Q28,'تیسری جمعرات'!Q28,'دوسری جمعرات'!Q28,'پہلی جمعرات'!Q28),"")</f>
        <v/>
      </c>
      <c r="R29" s="90" t="str">
        <f>IFERROR(AVERAGE('پانچویں جمعرات'!R28,'چوتھی جمعرات'!R28,'تیسری جمعرات'!R28,'دوسری جمعرات'!R28,'پہلی جمعرات'!R28),"")</f>
        <v/>
      </c>
      <c r="S29" s="90" t="str">
        <f>IFERROR(AVERAGE('پانچویں جمعرات'!S28,'چوتھی جمعرات'!S28,'تیسری جمعرات'!S28,'دوسری جمعرات'!S28,'پہلی جمعرات'!S28),"")</f>
        <v/>
      </c>
      <c r="T29" s="90" t="str">
        <f>IFERROR(AVERAGE('پانچویں جمعرات'!T28,'چوتھی جمعرات'!T28,'تیسری جمعرات'!T28,'دوسری جمعرات'!T28,'پہلی جمعرات'!T28),"")</f>
        <v/>
      </c>
      <c r="U29" s="90" t="str">
        <f>IFERROR(AVERAGE('پانچویں جمعرات'!U28,'چوتھی جمعرات'!U28,'تیسری جمعرات'!U28,'دوسری جمعرات'!U28,'پہلی جمعرات'!U28),"")</f>
        <v/>
      </c>
      <c r="V29" s="90" t="str">
        <f>IFERROR(AVERAGE('پانچویں جمعرات'!V28,'چوتھی جمعرات'!V28,'تیسری جمعرات'!V28,'دوسری جمعرات'!V28,'پہلی جمعرات'!V28),"")</f>
        <v/>
      </c>
      <c r="W29" s="90" t="str">
        <f>IFERROR(AVERAGE('پانچویں جمعرات'!W28,'چوتھی جمعرات'!W28,'تیسری جمعرات'!W28,'دوسری جمعرات'!W28,'پہلی جمعرات'!W28),"")</f>
        <v/>
      </c>
      <c r="X29" s="90" t="str">
        <f>IFERROR(AVERAGE('پانچویں جمعرات'!X28,'چوتھی جمعرات'!X28,'تیسری جمعرات'!X28,'دوسری جمعرات'!X28,'پہلی جمعرات'!X28),"")</f>
        <v/>
      </c>
      <c r="Y29" s="90" t="str">
        <f>IFERROR(AVERAGE('پانچویں جمعرات'!Y28,'چوتھی جمعرات'!Y28,'تیسری جمعرات'!Y28,'دوسری جمعرات'!Y28,'پہلی جمعرات'!Y28),"")</f>
        <v/>
      </c>
      <c r="Z29" s="91" t="str">
        <f>IFERROR(AVERAGE('پانچویں جمعرات'!Z28,'چوتھی جمعرات'!Z28,'تیسری جمعرات'!Z28,'دوسری جمعرات'!Z28,'پہلی جمعرات'!Z28),"")</f>
        <v/>
      </c>
      <c r="AA29" s="55">
        <f>'پہلی جمعرات'!AA28+'دوسری جمعرات'!AA28+'تیسری جمعرات'!AA28+'چوتھی جمعرات'!AA28+'پانچویں جمعرات'!AA28</f>
        <v>0</v>
      </c>
      <c r="AB29" s="56">
        <f>'پہلی جمعرات'!AB28+'دوسری جمعرات'!AB28+'تیسری جمعرات'!AB28+'چوتھی جمعرات'!AB28+'پانچویں جمعرات'!AB28</f>
        <v>0</v>
      </c>
      <c r="AC29" s="55" t="str">
        <f>IFERROR(AVERAGE('پانچویں جمعرات'!AA28,'چوتھی جمعرات'!AA28,'تیسری جمعرات'!AA28,'دوسری جمعرات'!AA28,'پہلی جمعرات'!AA28),"")</f>
        <v/>
      </c>
      <c r="AD29" s="93" t="str">
        <f>IFERROR(AVERAGE('پانچویں جمعرات'!AB28,'چوتھی جمعرات'!AB28,'تیسری جمعرات'!AB28,'دوسری جمعرات'!AB28,'پہلی جمعرات'!AB28),"")</f>
        <v/>
      </c>
      <c r="AE29" s="94" t="str">
        <f>IFERROR(AVERAGE('پانچویں جمعرات'!AC28,'چوتھی جمعرات'!AC28,'تیسری جمعرات'!AC28,'دوسری جمعرات'!AC28,'پہلی جمعرات'!AC28),"")</f>
        <v/>
      </c>
      <c r="AF29" s="131">
        <f t="shared" si="13"/>
        <v>0</v>
      </c>
      <c r="AG29" s="111">
        <f t="shared" si="11"/>
        <v>1</v>
      </c>
      <c r="AH29" s="79"/>
      <c r="AI29" s="111">
        <f t="shared" si="12"/>
        <v>0</v>
      </c>
      <c r="AJ29" s="166">
        <f>'پہلی جمعرات'!AD28</f>
        <v>0</v>
      </c>
      <c r="AK29" s="8"/>
      <c r="AL29" s="167">
        <f>'پہلی جمعرات'!AE28</f>
        <v>0</v>
      </c>
      <c r="AM29" s="58"/>
      <c r="AN29" s="360"/>
      <c r="AO29" s="28" t="str">
        <f>'پہلی جمعرات'!AF28</f>
        <v>کشمور</v>
      </c>
      <c r="AP29" s="19">
        <v>12</v>
      </c>
      <c r="AQ29" s="12"/>
    </row>
    <row r="30" spans="1:43" ht="22.5" thickBot="1" x14ac:dyDescent="0.4">
      <c r="A30" s="9"/>
      <c r="B30" s="89" t="str">
        <f>IFERROR(AVERAGE('پانچویں جمعرات'!B29,'چوتھی جمعرات'!B29,'تیسری جمعرات'!B29,'دوسری جمعرات'!B29,'پہلی جمعرات'!B29),"")</f>
        <v/>
      </c>
      <c r="C30" s="90" t="str">
        <f>IFERROR(AVERAGE('پانچویں جمعرات'!C29,'چوتھی جمعرات'!C29,'تیسری جمعرات'!C29,'دوسری جمعرات'!C29,'پہلی جمعرات'!C29),"")</f>
        <v/>
      </c>
      <c r="D30" s="90" t="str">
        <f>IFERROR(AVERAGE('پانچویں جمعرات'!D29,'چوتھی جمعرات'!D29,'تیسری جمعرات'!D29,'دوسری جمعرات'!D29,'پہلی جمعرات'!D29),"")</f>
        <v/>
      </c>
      <c r="E30" s="90" t="str">
        <f>IFERROR(AVERAGE('پانچویں جمعرات'!E29,'چوتھی جمعرات'!E29,'تیسری جمعرات'!E29,'دوسری جمعرات'!E29,'پہلی جمعرات'!E29),"")</f>
        <v/>
      </c>
      <c r="F30" s="90" t="str">
        <f>IFERROR(AVERAGE('پانچویں جمعرات'!F29,'چوتھی جمعرات'!F29,'تیسری جمعرات'!F29,'دوسری جمعرات'!F29,'پہلی جمعرات'!F29),"")</f>
        <v/>
      </c>
      <c r="G30" s="90" t="str">
        <f>IFERROR(AVERAGE('پانچویں جمعرات'!G29,'چوتھی جمعرات'!G29,'تیسری جمعرات'!G29,'دوسری جمعرات'!G29,'پہلی جمعرات'!G29),"")</f>
        <v/>
      </c>
      <c r="H30" s="90" t="str">
        <f>IFERROR(AVERAGE('پانچویں جمعرات'!H29,'چوتھی جمعرات'!H29,'تیسری جمعرات'!H29,'دوسری جمعرات'!H29,'پہلی جمعرات'!H29),"")</f>
        <v/>
      </c>
      <c r="I30" s="90" t="str">
        <f>IFERROR(AVERAGE('پانچویں جمعرات'!I29,'چوتھی جمعرات'!I29,'تیسری جمعرات'!I29,'دوسری جمعرات'!I29,'پہلی جمعرات'!I29),"")</f>
        <v/>
      </c>
      <c r="J30" s="90" t="str">
        <f>IFERROR(AVERAGE('پانچویں جمعرات'!J29,'چوتھی جمعرات'!J29,'تیسری جمعرات'!J29,'دوسری جمعرات'!J29,'پہلی جمعرات'!J29),"")</f>
        <v/>
      </c>
      <c r="K30" s="91" t="str">
        <f>IFERROR(AVERAGE('پانچویں جمعرات'!K29,'چوتھی جمعرات'!K29,'تیسری جمعرات'!K29,'دوسری جمعرات'!K29,'پہلی جمعرات'!K29),"")</f>
        <v/>
      </c>
      <c r="L30" s="55" t="str">
        <f>IFERROR(AVERAGE('پانچویں جمعرات'!L29,'چوتھی جمعرات'!L29,'تیسری جمعرات'!L29,'دوسری جمعرات'!L29,'پہلی جمعرات'!L29),"")</f>
        <v/>
      </c>
      <c r="M30" s="90" t="str">
        <f>IFERROR(AVERAGE('پانچویں جمعرات'!M29,'چوتھی جمعرات'!M29,'تیسری جمعرات'!M29,'دوسری جمعرات'!M29,'پہلی جمعرات'!M29),"")</f>
        <v/>
      </c>
      <c r="N30" s="90" t="str">
        <f>IFERROR(AVERAGE('پانچویں جمعرات'!N29,'چوتھی جمعرات'!N29,'تیسری جمعرات'!N29,'دوسری جمعرات'!N29,'پہلی جمعرات'!N29),"")</f>
        <v/>
      </c>
      <c r="O30" s="90" t="str">
        <f>IFERROR(AVERAGE('پانچویں جمعرات'!O29,'چوتھی جمعرات'!O29,'تیسری جمعرات'!O29,'دوسری جمعرات'!O29,'پہلی جمعرات'!O29),"")</f>
        <v/>
      </c>
      <c r="P30" s="56" t="str">
        <f>IFERROR(AVERAGE('پانچویں جمعرات'!P29,'چوتھی جمعرات'!P29,'تیسری جمعرات'!P29,'دوسری جمعرات'!P29,'پہلی جمعرات'!P29),"")</f>
        <v/>
      </c>
      <c r="Q30" s="92" t="str">
        <f>IFERROR(AVERAGE('پانچویں جمعرات'!Q29,'چوتھی جمعرات'!Q29,'تیسری جمعرات'!Q29,'دوسری جمعرات'!Q29,'پہلی جمعرات'!Q29),"")</f>
        <v/>
      </c>
      <c r="R30" s="90" t="str">
        <f>IFERROR(AVERAGE('پانچویں جمعرات'!R29,'چوتھی جمعرات'!R29,'تیسری جمعرات'!R29,'دوسری جمعرات'!R29,'پہلی جمعرات'!R29),"")</f>
        <v/>
      </c>
      <c r="S30" s="90" t="str">
        <f>IFERROR(AVERAGE('پانچویں جمعرات'!S29,'چوتھی جمعرات'!S29,'تیسری جمعرات'!S29,'دوسری جمعرات'!S29,'پہلی جمعرات'!S29),"")</f>
        <v/>
      </c>
      <c r="T30" s="90" t="str">
        <f>IFERROR(AVERAGE('پانچویں جمعرات'!T29,'چوتھی جمعرات'!T29,'تیسری جمعرات'!T29,'دوسری جمعرات'!T29,'پہلی جمعرات'!T29),"")</f>
        <v/>
      </c>
      <c r="U30" s="90" t="str">
        <f>IFERROR(AVERAGE('پانچویں جمعرات'!U29,'چوتھی جمعرات'!U29,'تیسری جمعرات'!U29,'دوسری جمعرات'!U29,'پہلی جمعرات'!U29),"")</f>
        <v/>
      </c>
      <c r="V30" s="90" t="str">
        <f>IFERROR(AVERAGE('پانچویں جمعرات'!V29,'چوتھی جمعرات'!V29,'تیسری جمعرات'!V29,'دوسری جمعرات'!V29,'پہلی جمعرات'!V29),"")</f>
        <v/>
      </c>
      <c r="W30" s="90" t="str">
        <f>IFERROR(AVERAGE('پانچویں جمعرات'!W29,'چوتھی جمعرات'!W29,'تیسری جمعرات'!W29,'دوسری جمعرات'!W29,'پہلی جمعرات'!W29),"")</f>
        <v/>
      </c>
      <c r="X30" s="90" t="str">
        <f>IFERROR(AVERAGE('پانچویں جمعرات'!X29,'چوتھی جمعرات'!X29,'تیسری جمعرات'!X29,'دوسری جمعرات'!X29,'پہلی جمعرات'!X29),"")</f>
        <v/>
      </c>
      <c r="Y30" s="90" t="str">
        <f>IFERROR(AVERAGE('پانچویں جمعرات'!Y29,'چوتھی جمعرات'!Y29,'تیسری جمعرات'!Y29,'دوسری جمعرات'!Y29,'پہلی جمعرات'!Y29),"")</f>
        <v/>
      </c>
      <c r="Z30" s="91" t="str">
        <f>IFERROR(AVERAGE('پانچویں جمعرات'!Z29,'چوتھی جمعرات'!Z29,'تیسری جمعرات'!Z29,'دوسری جمعرات'!Z29,'پہلی جمعرات'!Z29),"")</f>
        <v/>
      </c>
      <c r="AA30" s="55">
        <f>'پہلی جمعرات'!AA29+'دوسری جمعرات'!AA29+'تیسری جمعرات'!AA29+'چوتھی جمعرات'!AA29+'پانچویں جمعرات'!AA29</f>
        <v>0</v>
      </c>
      <c r="AB30" s="56">
        <f>'پہلی جمعرات'!AB29+'دوسری جمعرات'!AB29+'تیسری جمعرات'!AB29+'چوتھی جمعرات'!AB29+'پانچویں جمعرات'!AB29</f>
        <v>0</v>
      </c>
      <c r="AC30" s="55" t="str">
        <f>IFERROR(AVERAGE('پانچویں جمعرات'!AA29,'چوتھی جمعرات'!AA29,'تیسری جمعرات'!AA29,'دوسری جمعرات'!AA29,'پہلی جمعرات'!AA29),"")</f>
        <v/>
      </c>
      <c r="AD30" s="93" t="str">
        <f>IFERROR(AVERAGE('پانچویں جمعرات'!AB29,'چوتھی جمعرات'!AB29,'تیسری جمعرات'!AB29,'دوسری جمعرات'!AB29,'پہلی جمعرات'!AB29),"")</f>
        <v/>
      </c>
      <c r="AE30" s="94" t="str">
        <f>IFERROR(AVERAGE('پانچویں جمعرات'!AC29,'چوتھی جمعرات'!AC29,'تیسری جمعرات'!AC29,'دوسری جمعرات'!AC29,'پہلی جمعرات'!AC29),"")</f>
        <v/>
      </c>
      <c r="AF30" s="131">
        <f t="shared" si="13"/>
        <v>0</v>
      </c>
      <c r="AG30" s="111">
        <f t="shared" si="11"/>
        <v>1</v>
      </c>
      <c r="AH30" s="79"/>
      <c r="AI30" s="111">
        <f t="shared" si="12"/>
        <v>0</v>
      </c>
      <c r="AJ30" s="166">
        <f>'پہلی جمعرات'!AD29</f>
        <v>0</v>
      </c>
      <c r="AK30" s="8"/>
      <c r="AL30" s="167">
        <f>'پہلی جمعرات'!AE29</f>
        <v>0</v>
      </c>
      <c r="AM30" s="58"/>
      <c r="AN30" s="360"/>
      <c r="AO30" s="28" t="str">
        <f>'پہلی جمعرات'!AF29</f>
        <v>ڈیرہ اللہ یار</v>
      </c>
      <c r="AP30" s="19">
        <v>13</v>
      </c>
      <c r="AQ30" s="12"/>
    </row>
    <row r="31" spans="1:43" ht="21.75" hidden="1" x14ac:dyDescent="0.35">
      <c r="A31" s="9"/>
      <c r="B31" s="89" t="str">
        <f>IFERROR(AVERAGE('پانچویں جمعرات'!B30,'چوتھی جمعرات'!B30,'تیسری جمعرات'!B30,'دوسری جمعرات'!B30,'پہلی جمعرات'!B30),"")</f>
        <v/>
      </c>
      <c r="C31" s="90" t="str">
        <f>IFERROR(AVERAGE('پانچویں جمعرات'!C30,'چوتھی جمعرات'!C30,'تیسری جمعرات'!C30,'دوسری جمعرات'!C30,'پہلی جمعرات'!C30),"")</f>
        <v/>
      </c>
      <c r="D31" s="90" t="str">
        <f>IFERROR(AVERAGE('پانچویں جمعرات'!D30,'چوتھی جمعرات'!D30,'تیسری جمعرات'!D30,'دوسری جمعرات'!D30,'پہلی جمعرات'!D30),"")</f>
        <v/>
      </c>
      <c r="E31" s="90" t="str">
        <f>IFERROR(AVERAGE('پانچویں جمعرات'!E30,'چوتھی جمعرات'!E30,'تیسری جمعرات'!E30,'دوسری جمعرات'!E30,'پہلی جمعرات'!E30),"")</f>
        <v/>
      </c>
      <c r="F31" s="90" t="str">
        <f>IFERROR(AVERAGE('پانچویں جمعرات'!F30,'چوتھی جمعرات'!F30,'تیسری جمعرات'!F30,'دوسری جمعرات'!F30,'پہلی جمعرات'!F30),"")</f>
        <v/>
      </c>
      <c r="G31" s="90" t="str">
        <f>IFERROR(AVERAGE('پانچویں جمعرات'!G30,'چوتھی جمعرات'!G30,'تیسری جمعرات'!G30,'دوسری جمعرات'!G30,'پہلی جمعرات'!G30),"")</f>
        <v/>
      </c>
      <c r="H31" s="90" t="str">
        <f>IFERROR(AVERAGE('پانچویں جمعرات'!H30,'چوتھی جمعرات'!H30,'تیسری جمعرات'!H30,'دوسری جمعرات'!H30,'پہلی جمعرات'!H30),"")</f>
        <v/>
      </c>
      <c r="I31" s="90" t="str">
        <f>IFERROR(AVERAGE('پانچویں جمعرات'!I30,'چوتھی جمعرات'!I30,'تیسری جمعرات'!I30,'دوسری جمعرات'!I30,'پہلی جمعرات'!I30),"")</f>
        <v/>
      </c>
      <c r="J31" s="90" t="str">
        <f>IFERROR(AVERAGE('پانچویں جمعرات'!J30,'چوتھی جمعرات'!J30,'تیسری جمعرات'!J30,'دوسری جمعرات'!J30,'پہلی جمعرات'!J30),"")</f>
        <v/>
      </c>
      <c r="K31" s="91" t="str">
        <f>IFERROR(AVERAGE('پانچویں جمعرات'!K30,'چوتھی جمعرات'!K30,'تیسری جمعرات'!K30,'دوسری جمعرات'!K30,'پہلی جمعرات'!K30),"")</f>
        <v/>
      </c>
      <c r="L31" s="55" t="str">
        <f>IFERROR(AVERAGE('پانچویں جمعرات'!L30,'چوتھی جمعرات'!L30,'تیسری جمعرات'!L30,'دوسری جمعرات'!L30,'پہلی جمعرات'!L30),"")</f>
        <v/>
      </c>
      <c r="M31" s="90" t="str">
        <f>IFERROR(AVERAGE('پانچویں جمعرات'!M30,'چوتھی جمعرات'!M30,'تیسری جمعرات'!M30,'دوسری جمعرات'!M30,'پہلی جمعرات'!M30),"")</f>
        <v/>
      </c>
      <c r="N31" s="90" t="str">
        <f>IFERROR(AVERAGE('پانچویں جمعرات'!N30,'چوتھی جمعرات'!N30,'تیسری جمعرات'!N30,'دوسری جمعرات'!N30,'پہلی جمعرات'!N30),"")</f>
        <v/>
      </c>
      <c r="O31" s="90" t="str">
        <f>IFERROR(AVERAGE('پانچویں جمعرات'!O30,'چوتھی جمعرات'!O30,'تیسری جمعرات'!O30,'دوسری جمعرات'!O30,'پہلی جمعرات'!O30),"")</f>
        <v/>
      </c>
      <c r="P31" s="56" t="str">
        <f>IFERROR(AVERAGE('پانچویں جمعرات'!P30,'چوتھی جمعرات'!P30,'تیسری جمعرات'!P30,'دوسری جمعرات'!P30,'پہلی جمعرات'!P30),"")</f>
        <v/>
      </c>
      <c r="Q31" s="92" t="str">
        <f>IFERROR(AVERAGE('پانچویں جمعرات'!Q30,'چوتھی جمعرات'!Q30,'تیسری جمعرات'!Q30,'دوسری جمعرات'!Q30,'پہلی جمعرات'!Q30),"")</f>
        <v/>
      </c>
      <c r="R31" s="90" t="str">
        <f>IFERROR(AVERAGE('پانچویں جمعرات'!R30,'چوتھی جمعرات'!R30,'تیسری جمعرات'!R30,'دوسری جمعرات'!R30,'پہلی جمعرات'!R30),"")</f>
        <v/>
      </c>
      <c r="S31" s="90" t="str">
        <f>IFERROR(AVERAGE('پانچویں جمعرات'!S30,'چوتھی جمعرات'!S30,'تیسری جمعرات'!S30,'دوسری جمعرات'!S30,'پہلی جمعرات'!S30),"")</f>
        <v/>
      </c>
      <c r="T31" s="90" t="str">
        <f>IFERROR(AVERAGE('پانچویں جمعرات'!T30,'چوتھی جمعرات'!T30,'تیسری جمعرات'!T30,'دوسری جمعرات'!T30,'پہلی جمعرات'!T30),"")</f>
        <v/>
      </c>
      <c r="U31" s="90" t="str">
        <f>IFERROR(AVERAGE('پانچویں جمعرات'!U30,'چوتھی جمعرات'!U30,'تیسری جمعرات'!U30,'دوسری جمعرات'!U30,'پہلی جمعرات'!U30),"")</f>
        <v/>
      </c>
      <c r="V31" s="90" t="str">
        <f>IFERROR(AVERAGE('پانچویں جمعرات'!V30,'چوتھی جمعرات'!V30,'تیسری جمعرات'!V30,'دوسری جمعرات'!V30,'پہلی جمعرات'!V30),"")</f>
        <v/>
      </c>
      <c r="W31" s="90" t="str">
        <f>IFERROR(AVERAGE('پانچویں جمعرات'!W30,'چوتھی جمعرات'!W30,'تیسری جمعرات'!W30,'دوسری جمعرات'!W30,'پہلی جمعرات'!W30),"")</f>
        <v/>
      </c>
      <c r="X31" s="90" t="str">
        <f>IFERROR(AVERAGE('پانچویں جمعرات'!X30,'چوتھی جمعرات'!X30,'تیسری جمعرات'!X30,'دوسری جمعرات'!X30,'پہلی جمعرات'!X30),"")</f>
        <v/>
      </c>
      <c r="Y31" s="90" t="str">
        <f>IFERROR(AVERAGE('پانچویں جمعرات'!Y30,'چوتھی جمعرات'!Y30,'تیسری جمعرات'!Y30,'دوسری جمعرات'!Y30,'پہلی جمعرات'!Y30),"")</f>
        <v/>
      </c>
      <c r="Z31" s="91" t="str">
        <f>IFERROR(AVERAGE('پانچویں جمعرات'!Z30,'چوتھی جمعرات'!Z30,'تیسری جمعرات'!Z30,'دوسری جمعرات'!Z30,'پہلی جمعرات'!Z30),"")</f>
        <v/>
      </c>
      <c r="AA31" s="55">
        <f>'پہلی جمعرات'!AA30+'دوسری جمعرات'!AA30+'تیسری جمعرات'!AA30+'چوتھی جمعرات'!AA30+'پانچویں جمعرات'!AA30</f>
        <v>0</v>
      </c>
      <c r="AB31" s="56">
        <f>'پہلی جمعرات'!AB30+'دوسری جمعرات'!AB30+'تیسری جمعرات'!AB30+'چوتھی جمعرات'!AB30+'پانچویں جمعرات'!AB30</f>
        <v>0</v>
      </c>
      <c r="AC31" s="55" t="str">
        <f>IFERROR(AVERAGE('پانچویں جمعرات'!AA30,'چوتھی جمعرات'!AA30,'تیسری جمعرات'!AA30,'دوسری جمعرات'!AA30,'پہلی جمعرات'!AA30),"")</f>
        <v/>
      </c>
      <c r="AD31" s="93" t="str">
        <f>IFERROR(AVERAGE('پانچویں جمعرات'!AB30,'چوتھی جمعرات'!AB30,'تیسری جمعرات'!AB30,'دوسری جمعرات'!AB30,'پہلی جمعرات'!AB30),"")</f>
        <v/>
      </c>
      <c r="AE31" s="94" t="str">
        <f>IFERROR(AVERAGE('پانچویں جمعرات'!AC30,'چوتھی جمعرات'!AC30,'تیسری جمعرات'!AC30,'دوسری جمعرات'!AC30,'پہلی جمعرات'!AC30),"")</f>
        <v/>
      </c>
      <c r="AF31" s="131">
        <f t="shared" si="13"/>
        <v>0</v>
      </c>
      <c r="AG31" s="111">
        <f t="shared" si="11"/>
        <v>0</v>
      </c>
      <c r="AH31" s="79"/>
      <c r="AI31" s="111">
        <f t="shared" si="12"/>
        <v>0</v>
      </c>
      <c r="AJ31" s="166">
        <f>'پہلی جمعرات'!AD30</f>
        <v>0</v>
      </c>
      <c r="AK31" s="8"/>
      <c r="AL31" s="167">
        <f>'پہلی جمعرات'!AE30</f>
        <v>0</v>
      </c>
      <c r="AM31" s="58"/>
      <c r="AN31" s="360"/>
      <c r="AO31" s="28">
        <f>'پہلی جمعرات'!AF30</f>
        <v>0</v>
      </c>
      <c r="AP31" s="19"/>
      <c r="AQ31" s="12"/>
    </row>
    <row r="32" spans="1:43" ht="21.75" hidden="1" x14ac:dyDescent="0.35">
      <c r="A32" s="9"/>
      <c r="B32" s="89" t="str">
        <f>IFERROR(AVERAGE('پانچویں جمعرات'!B31,'چوتھی جمعرات'!B31,'تیسری جمعرات'!B31,'دوسری جمعرات'!B31,'پہلی جمعرات'!B31),"")</f>
        <v/>
      </c>
      <c r="C32" s="90" t="str">
        <f>IFERROR(AVERAGE('پانچویں جمعرات'!C31,'چوتھی جمعرات'!C31,'تیسری جمعرات'!C31,'دوسری جمعرات'!C31,'پہلی جمعرات'!C31),"")</f>
        <v/>
      </c>
      <c r="D32" s="90" t="str">
        <f>IFERROR(AVERAGE('پانچویں جمعرات'!D31,'چوتھی جمعرات'!D31,'تیسری جمعرات'!D31,'دوسری جمعرات'!D31,'پہلی جمعرات'!D31),"")</f>
        <v/>
      </c>
      <c r="E32" s="90" t="str">
        <f>IFERROR(AVERAGE('پانچویں جمعرات'!E31,'چوتھی جمعرات'!E31,'تیسری جمعرات'!E31,'دوسری جمعرات'!E31,'پہلی جمعرات'!E31),"")</f>
        <v/>
      </c>
      <c r="F32" s="90" t="str">
        <f>IFERROR(AVERAGE('پانچویں جمعرات'!F31,'چوتھی جمعرات'!F31,'تیسری جمعرات'!F31,'دوسری جمعرات'!F31,'پہلی جمعرات'!F31),"")</f>
        <v/>
      </c>
      <c r="G32" s="90" t="str">
        <f>IFERROR(AVERAGE('پانچویں جمعرات'!G31,'چوتھی جمعرات'!G31,'تیسری جمعرات'!G31,'دوسری جمعرات'!G31,'پہلی جمعرات'!G31),"")</f>
        <v/>
      </c>
      <c r="H32" s="90" t="str">
        <f>IFERROR(AVERAGE('پانچویں جمعرات'!H31,'چوتھی جمعرات'!H31,'تیسری جمعرات'!H31,'دوسری جمعرات'!H31,'پہلی جمعرات'!H31),"")</f>
        <v/>
      </c>
      <c r="I32" s="90" t="str">
        <f>IFERROR(AVERAGE('پانچویں جمعرات'!I31,'چوتھی جمعرات'!I31,'تیسری جمعرات'!I31,'دوسری جمعرات'!I31,'پہلی جمعرات'!I31),"")</f>
        <v/>
      </c>
      <c r="J32" s="90" t="str">
        <f>IFERROR(AVERAGE('پانچویں جمعرات'!J31,'چوتھی جمعرات'!J31,'تیسری جمعرات'!J31,'دوسری جمعرات'!J31,'پہلی جمعرات'!J31),"")</f>
        <v/>
      </c>
      <c r="K32" s="91" t="str">
        <f>IFERROR(AVERAGE('پانچویں جمعرات'!K31,'چوتھی جمعرات'!K31,'تیسری جمعرات'!K31,'دوسری جمعرات'!K31,'پہلی جمعرات'!K31),"")</f>
        <v/>
      </c>
      <c r="L32" s="55" t="str">
        <f>IFERROR(AVERAGE('پانچویں جمعرات'!L31,'چوتھی جمعرات'!L31,'تیسری جمعرات'!L31,'دوسری جمعرات'!L31,'پہلی جمعرات'!L31),"")</f>
        <v/>
      </c>
      <c r="M32" s="90" t="str">
        <f>IFERROR(AVERAGE('پانچویں جمعرات'!M31,'چوتھی جمعرات'!M31,'تیسری جمعرات'!M31,'دوسری جمعرات'!M31,'پہلی جمعرات'!M31),"")</f>
        <v/>
      </c>
      <c r="N32" s="90" t="str">
        <f>IFERROR(AVERAGE('پانچویں جمعرات'!N31,'چوتھی جمعرات'!N31,'تیسری جمعرات'!N31,'دوسری جمعرات'!N31,'پہلی جمعرات'!N31),"")</f>
        <v/>
      </c>
      <c r="O32" s="90" t="str">
        <f>IFERROR(AVERAGE('پانچویں جمعرات'!O31,'چوتھی جمعرات'!O31,'تیسری جمعرات'!O31,'دوسری جمعرات'!O31,'پہلی جمعرات'!O31),"")</f>
        <v/>
      </c>
      <c r="P32" s="56" t="str">
        <f>IFERROR(AVERAGE('پانچویں جمعرات'!P31,'چوتھی جمعرات'!P31,'تیسری جمعرات'!P31,'دوسری جمعرات'!P31,'پہلی جمعرات'!P31),"")</f>
        <v/>
      </c>
      <c r="Q32" s="92" t="str">
        <f>IFERROR(AVERAGE('پانچویں جمعرات'!Q31,'چوتھی جمعرات'!Q31,'تیسری جمعرات'!Q31,'دوسری جمعرات'!Q31,'پہلی جمعرات'!Q31),"")</f>
        <v/>
      </c>
      <c r="R32" s="90" t="str">
        <f>IFERROR(AVERAGE('پانچویں جمعرات'!R31,'چوتھی جمعرات'!R31,'تیسری جمعرات'!R31,'دوسری جمعرات'!R31,'پہلی جمعرات'!R31),"")</f>
        <v/>
      </c>
      <c r="S32" s="90" t="str">
        <f>IFERROR(AVERAGE('پانچویں جمعرات'!S31,'چوتھی جمعرات'!S31,'تیسری جمعرات'!S31,'دوسری جمعرات'!S31,'پہلی جمعرات'!S31),"")</f>
        <v/>
      </c>
      <c r="T32" s="90" t="str">
        <f>IFERROR(AVERAGE('پانچویں جمعرات'!T31,'چوتھی جمعرات'!T31,'تیسری جمعرات'!T31,'دوسری جمعرات'!T31,'پہلی جمعرات'!T31),"")</f>
        <v/>
      </c>
      <c r="U32" s="90" t="str">
        <f>IFERROR(AVERAGE('پانچویں جمعرات'!U31,'چوتھی جمعرات'!U31,'تیسری جمعرات'!U31,'دوسری جمعرات'!U31,'پہلی جمعرات'!U31),"")</f>
        <v/>
      </c>
      <c r="V32" s="90" t="str">
        <f>IFERROR(AVERAGE('پانچویں جمعرات'!V31,'چوتھی جمعرات'!V31,'تیسری جمعرات'!V31,'دوسری جمعرات'!V31,'پہلی جمعرات'!V31),"")</f>
        <v/>
      </c>
      <c r="W32" s="90" t="str">
        <f>IFERROR(AVERAGE('پانچویں جمعرات'!W31,'چوتھی جمعرات'!W31,'تیسری جمعرات'!W31,'دوسری جمعرات'!W31,'پہلی جمعرات'!W31),"")</f>
        <v/>
      </c>
      <c r="X32" s="90" t="str">
        <f>IFERROR(AVERAGE('پانچویں جمعرات'!X31,'چوتھی جمعرات'!X31,'تیسری جمعرات'!X31,'دوسری جمعرات'!X31,'پہلی جمعرات'!X31),"")</f>
        <v/>
      </c>
      <c r="Y32" s="90" t="str">
        <f>IFERROR(AVERAGE('پانچویں جمعرات'!Y31,'چوتھی جمعرات'!Y31,'تیسری جمعرات'!Y31,'دوسری جمعرات'!Y31,'پہلی جمعرات'!Y31),"")</f>
        <v/>
      </c>
      <c r="Z32" s="91" t="str">
        <f>IFERROR(AVERAGE('پانچویں جمعرات'!Z31,'چوتھی جمعرات'!Z31,'تیسری جمعرات'!Z31,'دوسری جمعرات'!Z31,'پہلی جمعرات'!Z31),"")</f>
        <v/>
      </c>
      <c r="AA32" s="55">
        <f>'پہلی جمعرات'!AA31+'دوسری جمعرات'!AA31+'تیسری جمعرات'!AA31+'چوتھی جمعرات'!AA31+'پانچویں جمعرات'!AA31</f>
        <v>0</v>
      </c>
      <c r="AB32" s="56">
        <f>'پہلی جمعرات'!AB31+'دوسری جمعرات'!AB31+'تیسری جمعرات'!AB31+'چوتھی جمعرات'!AB31+'پانچویں جمعرات'!AB31</f>
        <v>0</v>
      </c>
      <c r="AC32" s="55" t="str">
        <f>IFERROR(AVERAGE('پانچویں جمعرات'!AA31,'چوتھی جمعرات'!AA31,'تیسری جمعرات'!AA31,'دوسری جمعرات'!AA31,'پہلی جمعرات'!AA31),"")</f>
        <v/>
      </c>
      <c r="AD32" s="93" t="str">
        <f>IFERROR(AVERAGE('پانچویں جمعرات'!AB31,'چوتھی جمعرات'!AB31,'تیسری جمعرات'!AB31,'دوسری جمعرات'!AB31,'پہلی جمعرات'!AB31),"")</f>
        <v/>
      </c>
      <c r="AE32" s="94" t="str">
        <f>IFERROR(AVERAGE('پانچویں جمعرات'!AC31,'چوتھی جمعرات'!AC31,'تیسری جمعرات'!AC31,'دوسری جمعرات'!AC31,'پہلی جمعرات'!AC31),"")</f>
        <v/>
      </c>
      <c r="AF32" s="131">
        <f t="shared" si="13"/>
        <v>0</v>
      </c>
      <c r="AG32" s="111">
        <f t="shared" si="11"/>
        <v>0</v>
      </c>
      <c r="AH32" s="79"/>
      <c r="AI32" s="111">
        <f t="shared" si="12"/>
        <v>0</v>
      </c>
      <c r="AJ32" s="166">
        <f>'پہلی جمعرات'!AD31</f>
        <v>0</v>
      </c>
      <c r="AK32" s="8"/>
      <c r="AL32" s="167">
        <f>'پہلی جمعرات'!AE31</f>
        <v>0</v>
      </c>
      <c r="AM32" s="58"/>
      <c r="AN32" s="360"/>
      <c r="AO32" s="28">
        <f>'پہلی جمعرات'!AF31</f>
        <v>0</v>
      </c>
      <c r="AP32" s="19"/>
      <c r="AQ32" s="12"/>
    </row>
    <row r="33" spans="1:43" ht="22.5" hidden="1" thickBot="1" x14ac:dyDescent="0.4">
      <c r="A33" s="9"/>
      <c r="B33" s="89" t="str">
        <f>IFERROR(AVERAGE('پانچویں جمعرات'!B32,'چوتھی جمعرات'!B32,'تیسری جمعرات'!B32,'دوسری جمعرات'!B32,'پہلی جمعرات'!B32),"")</f>
        <v/>
      </c>
      <c r="C33" s="90" t="str">
        <f>IFERROR(AVERAGE('پانچویں جمعرات'!C32,'چوتھی جمعرات'!C32,'تیسری جمعرات'!C32,'دوسری جمعرات'!C32,'پہلی جمعرات'!C32),"")</f>
        <v/>
      </c>
      <c r="D33" s="90" t="str">
        <f>IFERROR(AVERAGE('پانچویں جمعرات'!D32,'چوتھی جمعرات'!D32,'تیسری جمعرات'!D32,'دوسری جمعرات'!D32,'پہلی جمعرات'!D32),"")</f>
        <v/>
      </c>
      <c r="E33" s="90" t="str">
        <f>IFERROR(AVERAGE('پانچویں جمعرات'!E32,'چوتھی جمعرات'!E32,'تیسری جمعرات'!E32,'دوسری جمعرات'!E32,'پہلی جمعرات'!E32),"")</f>
        <v/>
      </c>
      <c r="F33" s="90" t="str">
        <f>IFERROR(AVERAGE('پانچویں جمعرات'!F32,'چوتھی جمعرات'!F32,'تیسری جمعرات'!F32,'دوسری جمعرات'!F32,'پہلی جمعرات'!F32),"")</f>
        <v/>
      </c>
      <c r="G33" s="90" t="str">
        <f>IFERROR(AVERAGE('پانچویں جمعرات'!G32,'چوتھی جمعرات'!G32,'تیسری جمعرات'!G32,'دوسری جمعرات'!G32,'پہلی جمعرات'!G32),"")</f>
        <v/>
      </c>
      <c r="H33" s="90" t="str">
        <f>IFERROR(AVERAGE('پانچویں جمعرات'!H32,'چوتھی جمعرات'!H32,'تیسری جمعرات'!H32,'دوسری جمعرات'!H32,'پہلی جمعرات'!H32),"")</f>
        <v/>
      </c>
      <c r="I33" s="90" t="str">
        <f>IFERROR(AVERAGE('پانچویں جمعرات'!I32,'چوتھی جمعرات'!I32,'تیسری جمعرات'!I32,'دوسری جمعرات'!I32,'پہلی جمعرات'!I32),"")</f>
        <v/>
      </c>
      <c r="J33" s="90" t="str">
        <f>IFERROR(AVERAGE('پانچویں جمعرات'!J32,'چوتھی جمعرات'!J32,'تیسری جمعرات'!J32,'دوسری جمعرات'!J32,'پہلی جمعرات'!J32),"")</f>
        <v/>
      </c>
      <c r="K33" s="91" t="str">
        <f>IFERROR(AVERAGE('پانچویں جمعرات'!K32,'چوتھی جمعرات'!K32,'تیسری جمعرات'!K32,'دوسری جمعرات'!K32,'پہلی جمعرات'!K32),"")</f>
        <v/>
      </c>
      <c r="L33" s="55" t="str">
        <f>IFERROR(AVERAGE('پانچویں جمعرات'!L32,'چوتھی جمعرات'!L32,'تیسری جمعرات'!L32,'دوسری جمعرات'!L32,'پہلی جمعرات'!L32),"")</f>
        <v/>
      </c>
      <c r="M33" s="90" t="str">
        <f>IFERROR(AVERAGE('پانچویں جمعرات'!M32,'چوتھی جمعرات'!M32,'تیسری جمعرات'!M32,'دوسری جمعرات'!M32,'پہلی جمعرات'!M32),"")</f>
        <v/>
      </c>
      <c r="N33" s="90" t="str">
        <f>IFERROR(AVERAGE('پانچویں جمعرات'!N32,'چوتھی جمعرات'!N32,'تیسری جمعرات'!N32,'دوسری جمعرات'!N32,'پہلی جمعرات'!N32),"")</f>
        <v/>
      </c>
      <c r="O33" s="90" t="str">
        <f>IFERROR(AVERAGE('پانچویں جمعرات'!O32,'چوتھی جمعرات'!O32,'تیسری جمعرات'!O32,'دوسری جمعرات'!O32,'پہلی جمعرات'!O32),"")</f>
        <v/>
      </c>
      <c r="P33" s="56" t="str">
        <f>IFERROR(AVERAGE('پانچویں جمعرات'!P32,'چوتھی جمعرات'!P32,'تیسری جمعرات'!P32,'دوسری جمعرات'!P32,'پہلی جمعرات'!P32),"")</f>
        <v/>
      </c>
      <c r="Q33" s="92" t="str">
        <f>IFERROR(AVERAGE('پانچویں جمعرات'!Q32,'چوتھی جمعرات'!Q32,'تیسری جمعرات'!Q32,'دوسری جمعرات'!Q32,'پہلی جمعرات'!Q32),"")</f>
        <v/>
      </c>
      <c r="R33" s="90" t="str">
        <f>IFERROR(AVERAGE('پانچویں جمعرات'!R32,'چوتھی جمعرات'!R32,'تیسری جمعرات'!R32,'دوسری جمعرات'!R32,'پہلی جمعرات'!R32),"")</f>
        <v/>
      </c>
      <c r="S33" s="90" t="str">
        <f>IFERROR(AVERAGE('پانچویں جمعرات'!S32,'چوتھی جمعرات'!S32,'تیسری جمعرات'!S32,'دوسری جمعرات'!S32,'پہلی جمعرات'!S32),"")</f>
        <v/>
      </c>
      <c r="T33" s="90" t="str">
        <f>IFERROR(AVERAGE('پانچویں جمعرات'!T32,'چوتھی جمعرات'!T32,'تیسری جمعرات'!T32,'دوسری جمعرات'!T32,'پہلی جمعرات'!T32),"")</f>
        <v/>
      </c>
      <c r="U33" s="90" t="str">
        <f>IFERROR(AVERAGE('پانچویں جمعرات'!U32,'چوتھی جمعرات'!U32,'تیسری جمعرات'!U32,'دوسری جمعرات'!U32,'پہلی جمعرات'!U32),"")</f>
        <v/>
      </c>
      <c r="V33" s="90" t="str">
        <f>IFERROR(AVERAGE('پانچویں جمعرات'!V32,'چوتھی جمعرات'!V32,'تیسری جمعرات'!V32,'دوسری جمعرات'!V32,'پہلی جمعرات'!V32),"")</f>
        <v/>
      </c>
      <c r="W33" s="90" t="str">
        <f>IFERROR(AVERAGE('پانچویں جمعرات'!W32,'چوتھی جمعرات'!W32,'تیسری جمعرات'!W32,'دوسری جمعرات'!W32,'پہلی جمعرات'!W32),"")</f>
        <v/>
      </c>
      <c r="X33" s="90" t="str">
        <f>IFERROR(AVERAGE('پانچویں جمعرات'!X32,'چوتھی جمعرات'!X32,'تیسری جمعرات'!X32,'دوسری جمعرات'!X32,'پہلی جمعرات'!X32),"")</f>
        <v/>
      </c>
      <c r="Y33" s="90" t="str">
        <f>IFERROR(AVERAGE('پانچویں جمعرات'!Y32,'چوتھی جمعرات'!Y32,'تیسری جمعرات'!Y32,'دوسری جمعرات'!Y32,'پہلی جمعرات'!Y32),"")</f>
        <v/>
      </c>
      <c r="Z33" s="91" t="str">
        <f>IFERROR(AVERAGE('پانچویں جمعرات'!Z32,'چوتھی جمعرات'!Z32,'تیسری جمعرات'!Z32,'دوسری جمعرات'!Z32,'پہلی جمعرات'!Z32),"")</f>
        <v/>
      </c>
      <c r="AA33" s="55">
        <f>'پہلی جمعرات'!AA32+'دوسری جمعرات'!AA32+'تیسری جمعرات'!AA32+'چوتھی جمعرات'!AA32+'پانچویں جمعرات'!AA32</f>
        <v>0</v>
      </c>
      <c r="AB33" s="56">
        <f>'پہلی جمعرات'!AB32+'دوسری جمعرات'!AB32+'تیسری جمعرات'!AB32+'چوتھی جمعرات'!AB32+'پانچویں جمعرات'!AB32</f>
        <v>0</v>
      </c>
      <c r="AC33" s="55" t="str">
        <f>IFERROR(AVERAGE('پانچویں جمعرات'!AA32,'چوتھی جمعرات'!AA32,'تیسری جمعرات'!AA32,'دوسری جمعرات'!AA32,'پہلی جمعرات'!AA32),"")</f>
        <v/>
      </c>
      <c r="AD33" s="93" t="str">
        <f>IFERROR(AVERAGE('پانچویں جمعرات'!AB32,'چوتھی جمعرات'!AB32,'تیسری جمعرات'!AB32,'دوسری جمعرات'!AB32,'پہلی جمعرات'!AB32),"")</f>
        <v/>
      </c>
      <c r="AE33" s="94" t="str">
        <f>IFERROR(AVERAGE('پانچویں جمعرات'!AC32,'چوتھی جمعرات'!AC32,'تیسری جمعرات'!AC32,'دوسری جمعرات'!AC32,'پہلی جمعرات'!AC32),"")</f>
        <v/>
      </c>
      <c r="AF33" s="131">
        <f t="shared" si="13"/>
        <v>0</v>
      </c>
      <c r="AG33" s="111">
        <f t="shared" si="11"/>
        <v>0</v>
      </c>
      <c r="AH33" s="79"/>
      <c r="AI33" s="111">
        <f t="shared" si="12"/>
        <v>0</v>
      </c>
      <c r="AJ33" s="166">
        <f>'پہلی جمعرات'!AD32</f>
        <v>0</v>
      </c>
      <c r="AK33" s="8"/>
      <c r="AL33" s="167">
        <f>'پہلی جمعرات'!AE32</f>
        <v>0</v>
      </c>
      <c r="AM33" s="58"/>
      <c r="AN33" s="360"/>
      <c r="AO33" s="28">
        <f>'پہلی جمعرات'!AF32</f>
        <v>0</v>
      </c>
      <c r="AP33" s="19"/>
      <c r="AQ33" s="12"/>
    </row>
    <row r="34" spans="1:43" ht="22.5" thickBot="1" x14ac:dyDescent="0.4">
      <c r="A34" s="9"/>
      <c r="B34" s="33">
        <f t="shared" ref="B34:Z34" si="14">SUM(B23:B33)</f>
        <v>0</v>
      </c>
      <c r="C34" s="34">
        <f t="shared" si="14"/>
        <v>0</v>
      </c>
      <c r="D34" s="34">
        <f t="shared" si="14"/>
        <v>0</v>
      </c>
      <c r="E34" s="34">
        <f t="shared" si="14"/>
        <v>0</v>
      </c>
      <c r="F34" s="34">
        <f t="shared" si="14"/>
        <v>0</v>
      </c>
      <c r="G34" s="34">
        <f t="shared" si="14"/>
        <v>0</v>
      </c>
      <c r="H34" s="34">
        <f t="shared" si="14"/>
        <v>0</v>
      </c>
      <c r="I34" s="34">
        <f t="shared" si="14"/>
        <v>0</v>
      </c>
      <c r="J34" s="34">
        <f t="shared" si="14"/>
        <v>0</v>
      </c>
      <c r="K34" s="24">
        <f t="shared" si="14"/>
        <v>0</v>
      </c>
      <c r="L34" s="48">
        <f t="shared" si="14"/>
        <v>0</v>
      </c>
      <c r="M34" s="34">
        <f t="shared" si="14"/>
        <v>0</v>
      </c>
      <c r="N34" s="34">
        <f t="shared" si="14"/>
        <v>0</v>
      </c>
      <c r="O34" s="34">
        <f t="shared" si="14"/>
        <v>0</v>
      </c>
      <c r="P34" s="35">
        <f t="shared" si="14"/>
        <v>0</v>
      </c>
      <c r="Q34" s="44">
        <f t="shared" si="14"/>
        <v>0</v>
      </c>
      <c r="R34" s="34">
        <f t="shared" si="14"/>
        <v>0</v>
      </c>
      <c r="S34" s="34">
        <f t="shared" si="14"/>
        <v>0</v>
      </c>
      <c r="T34" s="34">
        <f t="shared" si="14"/>
        <v>0</v>
      </c>
      <c r="U34" s="34">
        <f t="shared" si="14"/>
        <v>0</v>
      </c>
      <c r="V34" s="34">
        <f t="shared" si="14"/>
        <v>0</v>
      </c>
      <c r="W34" s="34">
        <f t="shared" si="14"/>
        <v>0</v>
      </c>
      <c r="X34" s="34">
        <f t="shared" si="14"/>
        <v>0</v>
      </c>
      <c r="Y34" s="34">
        <f t="shared" si="14"/>
        <v>0</v>
      </c>
      <c r="Z34" s="35">
        <f t="shared" si="14"/>
        <v>0</v>
      </c>
      <c r="AA34" s="51">
        <f t="shared" ref="AA34:AF34" si="15">SUM(AA23:AA33)</f>
        <v>0</v>
      </c>
      <c r="AB34" s="35">
        <f t="shared" si="15"/>
        <v>0</v>
      </c>
      <c r="AC34" s="51">
        <f t="shared" si="15"/>
        <v>0</v>
      </c>
      <c r="AD34" s="35">
        <f t="shared" si="15"/>
        <v>0</v>
      </c>
      <c r="AE34" s="51">
        <f t="shared" si="15"/>
        <v>0</v>
      </c>
      <c r="AF34" s="129">
        <f t="shared" si="15"/>
        <v>0</v>
      </c>
      <c r="AG34" s="21">
        <f>SUM(AG23:AG33)+COUNTA(AO34)</f>
        <v>9</v>
      </c>
      <c r="AH34" s="21">
        <f t="shared" ref="AH34:AM34" si="16">SUM(AH23:AH33)</f>
        <v>0</v>
      </c>
      <c r="AI34" s="21">
        <f t="shared" si="16"/>
        <v>0</v>
      </c>
      <c r="AJ34" s="170">
        <f>'پہلی جمعرات'!AD33</f>
        <v>0</v>
      </c>
      <c r="AK34" s="24">
        <f t="shared" si="16"/>
        <v>0</v>
      </c>
      <c r="AL34" s="171">
        <f>'پہلی جمعرات'!AE33</f>
        <v>0</v>
      </c>
      <c r="AM34" s="51">
        <f t="shared" si="16"/>
        <v>0</v>
      </c>
      <c r="AN34" s="109"/>
      <c r="AO34" s="255" t="s">
        <v>117</v>
      </c>
      <c r="AP34" s="256"/>
      <c r="AQ34" s="12"/>
    </row>
    <row r="35" spans="1:43" ht="21.75" x14ac:dyDescent="0.35">
      <c r="A35" s="9"/>
      <c r="B35" s="83" t="str">
        <f>IFERROR(AVERAGE('پانچویں جمعرات'!B34,'چوتھی جمعرات'!B34,'تیسری جمعرات'!B34,'دوسری جمعرات'!B34,'پہلی جمعرات'!B34),"")</f>
        <v/>
      </c>
      <c r="C35" s="84" t="str">
        <f>IFERROR(AVERAGE('پانچویں جمعرات'!C34,'چوتھی جمعرات'!C34,'تیسری جمعرات'!C34,'دوسری جمعرات'!C34,'پہلی جمعرات'!C34),"")</f>
        <v/>
      </c>
      <c r="D35" s="84" t="str">
        <f>IFERROR(AVERAGE('پانچویں جمعرات'!D34,'چوتھی جمعرات'!D34,'تیسری جمعرات'!D34,'دوسری جمعرات'!D34,'پہلی جمعرات'!D34),"")</f>
        <v/>
      </c>
      <c r="E35" s="84" t="str">
        <f>IFERROR(AVERAGE('پانچویں جمعرات'!E34,'چوتھی جمعرات'!E34,'تیسری جمعرات'!E34,'دوسری جمعرات'!E34,'پہلی جمعرات'!E34),"")</f>
        <v/>
      </c>
      <c r="F35" s="84" t="str">
        <f>IFERROR(AVERAGE('پانچویں جمعرات'!F34,'چوتھی جمعرات'!F34,'تیسری جمعرات'!F34,'دوسری جمعرات'!F34,'پہلی جمعرات'!F34),"")</f>
        <v/>
      </c>
      <c r="G35" s="84" t="str">
        <f>IFERROR(AVERAGE('پانچویں جمعرات'!G34,'چوتھی جمعرات'!G34,'تیسری جمعرات'!G34,'دوسری جمعرات'!G34,'پہلی جمعرات'!G34),"")</f>
        <v/>
      </c>
      <c r="H35" s="84" t="str">
        <f>IFERROR(AVERAGE('پانچویں جمعرات'!H34,'چوتھی جمعرات'!H34,'تیسری جمعرات'!H34,'دوسری جمعرات'!H34,'پہلی جمعرات'!H34),"")</f>
        <v/>
      </c>
      <c r="I35" s="84" t="str">
        <f>IFERROR(AVERAGE('پانچویں جمعرات'!I34,'چوتھی جمعرات'!I34,'تیسری جمعرات'!I34,'دوسری جمعرات'!I34,'پہلی جمعرات'!I34),"")</f>
        <v/>
      </c>
      <c r="J35" s="84" t="str">
        <f>IFERROR(AVERAGE('پانچویں جمعرات'!J34,'چوتھی جمعرات'!J34,'تیسری جمعرات'!J34,'دوسری جمعرات'!J34,'پہلی جمعرات'!J34),"")</f>
        <v/>
      </c>
      <c r="K35" s="85" t="str">
        <f>IFERROR(AVERAGE('پانچویں جمعرات'!K34,'چوتھی جمعرات'!K34,'تیسری جمعرات'!K34,'دوسری جمعرات'!K34,'پہلی جمعرات'!K34),"")</f>
        <v/>
      </c>
      <c r="L35" s="53" t="str">
        <f>IFERROR(AVERAGE('پانچویں جمعرات'!L34,'چوتھی جمعرات'!L34,'تیسری جمعرات'!L34,'دوسری جمعرات'!L34,'پہلی جمعرات'!L34),"")</f>
        <v/>
      </c>
      <c r="M35" s="84" t="str">
        <f>IFERROR(AVERAGE('پانچویں جمعرات'!M34,'چوتھی جمعرات'!M34,'تیسری جمعرات'!M34,'دوسری جمعرات'!M34,'پہلی جمعرات'!M34),"")</f>
        <v/>
      </c>
      <c r="N35" s="84" t="str">
        <f>IFERROR(AVERAGE('پانچویں جمعرات'!N34,'چوتھی جمعرات'!N34,'تیسری جمعرات'!N34,'دوسری جمعرات'!N34,'پہلی جمعرات'!N34),"")</f>
        <v/>
      </c>
      <c r="O35" s="84" t="str">
        <f>IFERROR(AVERAGE('پانچویں جمعرات'!O34,'چوتھی جمعرات'!O34,'تیسری جمعرات'!O34,'دوسری جمعرات'!O34,'پہلی جمعرات'!O34),"")</f>
        <v/>
      </c>
      <c r="P35" s="54" t="str">
        <f>IFERROR(AVERAGE('پانچویں جمعرات'!P34,'چوتھی جمعرات'!P34,'تیسری جمعرات'!P34,'دوسری جمعرات'!P34,'پہلی جمعرات'!P34),"")</f>
        <v/>
      </c>
      <c r="Q35" s="86" t="str">
        <f>IFERROR(AVERAGE('پانچویں جمعرات'!Q34,'چوتھی جمعرات'!Q34,'تیسری جمعرات'!Q34,'دوسری جمعرات'!Q34,'پہلی جمعرات'!Q34),"")</f>
        <v/>
      </c>
      <c r="R35" s="84" t="str">
        <f>IFERROR(AVERAGE('پانچویں جمعرات'!R34,'چوتھی جمعرات'!R34,'تیسری جمعرات'!R34,'دوسری جمعرات'!R34,'پہلی جمعرات'!R34),"")</f>
        <v/>
      </c>
      <c r="S35" s="84" t="str">
        <f>IFERROR(AVERAGE('پانچویں جمعرات'!S34,'چوتھی جمعرات'!S34,'تیسری جمعرات'!S34,'دوسری جمعرات'!S34,'پہلی جمعرات'!S34),"")</f>
        <v/>
      </c>
      <c r="T35" s="84" t="str">
        <f>IFERROR(AVERAGE('پانچویں جمعرات'!T34,'چوتھی جمعرات'!T34,'تیسری جمعرات'!T34,'دوسری جمعرات'!T34,'پہلی جمعرات'!T34),"")</f>
        <v/>
      </c>
      <c r="U35" s="84" t="str">
        <f>IFERROR(AVERAGE('پانچویں جمعرات'!U34,'چوتھی جمعرات'!U34,'تیسری جمعرات'!U34,'دوسری جمعرات'!U34,'پہلی جمعرات'!U34),"")</f>
        <v/>
      </c>
      <c r="V35" s="84" t="str">
        <f>IFERROR(AVERAGE('پانچویں جمعرات'!V34,'چوتھی جمعرات'!V34,'تیسری جمعرات'!V34,'دوسری جمعرات'!V34,'پہلی جمعرات'!V34),"")</f>
        <v/>
      </c>
      <c r="W35" s="84" t="str">
        <f>IFERROR(AVERAGE('پانچویں جمعرات'!W34,'چوتھی جمعرات'!W34,'تیسری جمعرات'!W34,'دوسری جمعرات'!W34,'پہلی جمعرات'!W34),"")</f>
        <v/>
      </c>
      <c r="X35" s="84" t="str">
        <f>IFERROR(AVERAGE('پانچویں جمعرات'!X34,'چوتھی جمعرات'!X34,'تیسری جمعرات'!X34,'دوسری جمعرات'!X34,'پہلی جمعرات'!X34),"")</f>
        <v/>
      </c>
      <c r="Y35" s="84" t="str">
        <f>IFERROR(AVERAGE('پانچویں جمعرات'!Y34,'چوتھی جمعرات'!Y34,'تیسری جمعرات'!Y34,'دوسری جمعرات'!Y34,'پہلی جمعرات'!Y34),"")</f>
        <v/>
      </c>
      <c r="Z35" s="85" t="str">
        <f>IFERROR(AVERAGE('پانچویں جمعرات'!Z34,'چوتھی جمعرات'!Z34,'تیسری جمعرات'!Z34,'دوسری جمعرات'!Z34,'پہلی جمعرات'!Z34),"")</f>
        <v/>
      </c>
      <c r="AA35" s="53">
        <f>'پہلی جمعرات'!AA34+'دوسری جمعرات'!AA34+'تیسری جمعرات'!AA34+'چوتھی جمعرات'!AA34+'پانچویں جمعرات'!AA34</f>
        <v>0</v>
      </c>
      <c r="AB35" s="54">
        <f>'پہلی جمعرات'!AB34+'دوسری جمعرات'!AB34+'تیسری جمعرات'!AB34+'چوتھی جمعرات'!AB34+'پانچویں جمعرات'!AB34</f>
        <v>0</v>
      </c>
      <c r="AC35" s="53" t="str">
        <f>IFERROR(AVERAGE('پانچویں جمعرات'!AA34,'چوتھی جمعرات'!AA34,'تیسری جمعرات'!AA34,'دوسری جمعرات'!AA34,'پہلی جمعرات'!AA34),"")</f>
        <v/>
      </c>
      <c r="AD35" s="87" t="str">
        <f>IFERROR(AVERAGE('پانچویں جمعرات'!AB34,'چوتھی جمعرات'!AB34,'تیسری جمعرات'!AB34,'دوسری جمعرات'!AB34,'پہلی جمعرات'!AB34),"")</f>
        <v/>
      </c>
      <c r="AE35" s="88" t="str">
        <f>IFERROR(AVERAGE('پانچویں جمعرات'!AC34,'چوتھی جمعرات'!AC34,'تیسری جمعرات'!AC34,'دوسری جمعرات'!AC34,'پہلی جمعرات'!AC34),"")</f>
        <v/>
      </c>
      <c r="AF35" s="131">
        <f t="shared" ref="AF35:AF36" si="17">AH35+AK35+AM35</f>
        <v>0</v>
      </c>
      <c r="AG35" s="111">
        <f t="shared" ref="AG35:AG46" si="18">COUNTA(AO35)+AL35+(AJ35*4)-COUNTIF(AO35,"0")</f>
        <v>1</v>
      </c>
      <c r="AH35" s="79"/>
      <c r="AI35" s="111">
        <f>AJ35*4</f>
        <v>0</v>
      </c>
      <c r="AJ35" s="172">
        <f>'پہلی جمعرات'!AD34</f>
        <v>0</v>
      </c>
      <c r="AK35" s="8"/>
      <c r="AL35" s="173">
        <f>'پہلی جمعرات'!AE34</f>
        <v>0</v>
      </c>
      <c r="AM35" s="58"/>
      <c r="AN35" s="359"/>
      <c r="AO35" s="132" t="str">
        <f>'پہلی جمعرات'!AF34</f>
        <v>خان پور</v>
      </c>
      <c r="AP35" s="19">
        <v>14</v>
      </c>
      <c r="AQ35" s="12"/>
    </row>
    <row r="36" spans="1:43" ht="21.75" x14ac:dyDescent="0.35">
      <c r="A36" s="9"/>
      <c r="B36" s="89" t="str">
        <f>IFERROR(AVERAGE('پانچویں جمعرات'!B35,'چوتھی جمعرات'!B35,'تیسری جمعرات'!B35,'دوسری جمعرات'!B35,'پہلی جمعرات'!B35),"")</f>
        <v/>
      </c>
      <c r="C36" s="90" t="str">
        <f>IFERROR(AVERAGE('پانچویں جمعرات'!C35,'چوتھی جمعرات'!C35,'تیسری جمعرات'!C35,'دوسری جمعرات'!C35,'پہلی جمعرات'!C35),"")</f>
        <v/>
      </c>
      <c r="D36" s="90" t="str">
        <f>IFERROR(AVERAGE('پانچویں جمعرات'!D35,'چوتھی جمعرات'!D35,'تیسری جمعرات'!D35,'دوسری جمعرات'!D35,'پہلی جمعرات'!D35),"")</f>
        <v/>
      </c>
      <c r="E36" s="90" t="str">
        <f>IFERROR(AVERAGE('پانچویں جمعرات'!E35,'چوتھی جمعرات'!E35,'تیسری جمعرات'!E35,'دوسری جمعرات'!E35,'پہلی جمعرات'!E35),"")</f>
        <v/>
      </c>
      <c r="F36" s="90" t="str">
        <f>IFERROR(AVERAGE('پانچویں جمعرات'!F35,'چوتھی جمعرات'!F35,'تیسری جمعرات'!F35,'دوسری جمعرات'!F35,'پہلی جمعرات'!F35),"")</f>
        <v/>
      </c>
      <c r="G36" s="90" t="str">
        <f>IFERROR(AVERAGE('پانچویں جمعرات'!G35,'چوتھی جمعرات'!G35,'تیسری جمعرات'!G35,'دوسری جمعرات'!G35,'پہلی جمعرات'!G35),"")</f>
        <v/>
      </c>
      <c r="H36" s="90" t="str">
        <f>IFERROR(AVERAGE('پانچویں جمعرات'!H35,'چوتھی جمعرات'!H35,'تیسری جمعرات'!H35,'دوسری جمعرات'!H35,'پہلی جمعرات'!H35),"")</f>
        <v/>
      </c>
      <c r="I36" s="90" t="str">
        <f>IFERROR(AVERAGE('پانچویں جمعرات'!I35,'چوتھی جمعرات'!I35,'تیسری جمعرات'!I35,'دوسری جمعرات'!I35,'پہلی جمعرات'!I35),"")</f>
        <v/>
      </c>
      <c r="J36" s="90" t="str">
        <f>IFERROR(AVERAGE('پانچویں جمعرات'!J35,'چوتھی جمعرات'!J35,'تیسری جمعرات'!J35,'دوسری جمعرات'!J35,'پہلی جمعرات'!J35),"")</f>
        <v/>
      </c>
      <c r="K36" s="91" t="str">
        <f>IFERROR(AVERAGE('پانچویں جمعرات'!K35,'چوتھی جمعرات'!K35,'تیسری جمعرات'!K35,'دوسری جمعرات'!K35,'پہلی جمعرات'!K35),"")</f>
        <v/>
      </c>
      <c r="L36" s="55" t="str">
        <f>IFERROR(AVERAGE('پانچویں جمعرات'!L35,'چوتھی جمعرات'!L35,'تیسری جمعرات'!L35,'دوسری جمعرات'!L35,'پہلی جمعرات'!L35),"")</f>
        <v/>
      </c>
      <c r="M36" s="90" t="str">
        <f>IFERROR(AVERAGE('پانچویں جمعرات'!M35,'چوتھی جمعرات'!M35,'تیسری جمعرات'!M35,'دوسری جمعرات'!M35,'پہلی جمعرات'!M35),"")</f>
        <v/>
      </c>
      <c r="N36" s="90" t="str">
        <f>IFERROR(AVERAGE('پانچویں جمعرات'!N35,'چوتھی جمعرات'!N35,'تیسری جمعرات'!N35,'دوسری جمعرات'!N35,'پہلی جمعرات'!N35),"")</f>
        <v/>
      </c>
      <c r="O36" s="90" t="str">
        <f>IFERROR(AVERAGE('پانچویں جمعرات'!O35,'چوتھی جمعرات'!O35,'تیسری جمعرات'!O35,'دوسری جمعرات'!O35,'پہلی جمعرات'!O35),"")</f>
        <v/>
      </c>
      <c r="P36" s="56" t="str">
        <f>IFERROR(AVERAGE('پانچویں جمعرات'!P35,'چوتھی جمعرات'!P35,'تیسری جمعرات'!P35,'دوسری جمعرات'!P35,'پہلی جمعرات'!P35),"")</f>
        <v/>
      </c>
      <c r="Q36" s="92" t="str">
        <f>IFERROR(AVERAGE('پانچویں جمعرات'!Q35,'چوتھی جمعرات'!Q35,'تیسری جمعرات'!Q35,'دوسری جمعرات'!Q35,'پہلی جمعرات'!Q35),"")</f>
        <v/>
      </c>
      <c r="R36" s="90" t="str">
        <f>IFERROR(AVERAGE('پانچویں جمعرات'!R35,'چوتھی جمعرات'!R35,'تیسری جمعرات'!R35,'دوسری جمعرات'!R35,'پہلی جمعرات'!R35),"")</f>
        <v/>
      </c>
      <c r="S36" s="90" t="str">
        <f>IFERROR(AVERAGE('پانچویں جمعرات'!S35,'چوتھی جمعرات'!S35,'تیسری جمعرات'!S35,'دوسری جمعرات'!S35,'پہلی جمعرات'!S35),"")</f>
        <v/>
      </c>
      <c r="T36" s="90" t="str">
        <f>IFERROR(AVERAGE('پانچویں جمعرات'!T35,'چوتھی جمعرات'!T35,'تیسری جمعرات'!T35,'دوسری جمعرات'!T35,'پہلی جمعرات'!T35),"")</f>
        <v/>
      </c>
      <c r="U36" s="90" t="str">
        <f>IFERROR(AVERAGE('پانچویں جمعرات'!U35,'چوتھی جمعرات'!U35,'تیسری جمعرات'!U35,'دوسری جمعرات'!U35,'پہلی جمعرات'!U35),"")</f>
        <v/>
      </c>
      <c r="V36" s="90" t="str">
        <f>IFERROR(AVERAGE('پانچویں جمعرات'!V35,'چوتھی جمعرات'!V35,'تیسری جمعرات'!V35,'دوسری جمعرات'!V35,'پہلی جمعرات'!V35),"")</f>
        <v/>
      </c>
      <c r="W36" s="90" t="str">
        <f>IFERROR(AVERAGE('پانچویں جمعرات'!W35,'چوتھی جمعرات'!W35,'تیسری جمعرات'!W35,'دوسری جمعرات'!W35,'پہلی جمعرات'!W35),"")</f>
        <v/>
      </c>
      <c r="X36" s="90" t="str">
        <f>IFERROR(AVERAGE('پانچویں جمعرات'!X35,'چوتھی جمعرات'!X35,'تیسری جمعرات'!X35,'دوسری جمعرات'!X35,'پہلی جمعرات'!X35),"")</f>
        <v/>
      </c>
      <c r="Y36" s="90" t="str">
        <f>IFERROR(AVERAGE('پانچویں جمعرات'!Y35,'چوتھی جمعرات'!Y35,'تیسری جمعرات'!Y35,'دوسری جمعرات'!Y35,'پہلی جمعرات'!Y35),"")</f>
        <v/>
      </c>
      <c r="Z36" s="91" t="str">
        <f>IFERROR(AVERAGE('پانچویں جمعرات'!Z35,'چوتھی جمعرات'!Z35,'تیسری جمعرات'!Z35,'دوسری جمعرات'!Z35,'پہلی جمعرات'!Z35),"")</f>
        <v/>
      </c>
      <c r="AA36" s="55">
        <f>'پہلی جمعرات'!AA35+'دوسری جمعرات'!AA35+'تیسری جمعرات'!AA35+'چوتھی جمعرات'!AA35+'پانچویں جمعرات'!AA35</f>
        <v>0</v>
      </c>
      <c r="AB36" s="56">
        <f>'پہلی جمعرات'!AB35+'دوسری جمعرات'!AB35+'تیسری جمعرات'!AB35+'چوتھی جمعرات'!AB35+'پانچویں جمعرات'!AB35</f>
        <v>0</v>
      </c>
      <c r="AC36" s="55" t="str">
        <f>IFERROR(AVERAGE('پانچویں جمعرات'!AA35,'چوتھی جمعرات'!AA35,'تیسری جمعرات'!AA35,'دوسری جمعرات'!AA35,'پہلی جمعرات'!AA35),"")</f>
        <v/>
      </c>
      <c r="AD36" s="93" t="str">
        <f>IFERROR(AVERAGE('پانچویں جمعرات'!AB35,'چوتھی جمعرات'!AB35,'تیسری جمعرات'!AB35,'دوسری جمعرات'!AB35,'پہلی جمعرات'!AB35),"")</f>
        <v/>
      </c>
      <c r="AE36" s="94" t="str">
        <f>IFERROR(AVERAGE('پانچویں جمعرات'!AC35,'چوتھی جمعرات'!AC35,'تیسری جمعرات'!AC35,'دوسری جمعرات'!AC35,'پہلی جمعرات'!AC35),"")</f>
        <v/>
      </c>
      <c r="AF36" s="131">
        <f t="shared" si="17"/>
        <v>0</v>
      </c>
      <c r="AG36" s="111">
        <f t="shared" si="18"/>
        <v>1</v>
      </c>
      <c r="AH36" s="79"/>
      <c r="AI36" s="111">
        <f t="shared" ref="AI36:AI46" si="19">AJ36*4</f>
        <v>0</v>
      </c>
      <c r="AJ36" s="166">
        <f>'پہلی جمعرات'!AD35</f>
        <v>0</v>
      </c>
      <c r="AK36" s="8"/>
      <c r="AL36" s="167">
        <f>'پہلی جمعرات'!AE35</f>
        <v>0</v>
      </c>
      <c r="AM36" s="58"/>
      <c r="AN36" s="360"/>
      <c r="AO36" s="132" t="str">
        <f>'پہلی جمعرات'!AF35</f>
        <v>رحیم یار خان</v>
      </c>
      <c r="AP36" s="19">
        <v>15</v>
      </c>
      <c r="AQ36" s="12"/>
    </row>
    <row r="37" spans="1:43" ht="21.75" x14ac:dyDescent="0.35">
      <c r="A37" s="9"/>
      <c r="B37" s="89" t="str">
        <f>IFERROR(AVERAGE('پانچویں جمعرات'!B36,'چوتھی جمعرات'!B36,'تیسری جمعرات'!B36,'دوسری جمعرات'!B36,'پہلی جمعرات'!B36),"")</f>
        <v/>
      </c>
      <c r="C37" s="90" t="str">
        <f>IFERROR(AVERAGE('پانچویں جمعرات'!C36,'چوتھی جمعرات'!C36,'تیسری جمعرات'!C36,'دوسری جمعرات'!C36,'پہلی جمعرات'!C36),"")</f>
        <v/>
      </c>
      <c r="D37" s="90" t="str">
        <f>IFERROR(AVERAGE('پانچویں جمعرات'!D36,'چوتھی جمعرات'!D36,'تیسری جمعرات'!D36,'دوسری جمعرات'!D36,'پہلی جمعرات'!D36),"")</f>
        <v/>
      </c>
      <c r="E37" s="90" t="str">
        <f>IFERROR(AVERAGE('پانچویں جمعرات'!E36,'چوتھی جمعرات'!E36,'تیسری جمعرات'!E36,'دوسری جمعرات'!E36,'پہلی جمعرات'!E36),"")</f>
        <v/>
      </c>
      <c r="F37" s="90" t="str">
        <f>IFERROR(AVERAGE('پانچویں جمعرات'!F36,'چوتھی جمعرات'!F36,'تیسری جمعرات'!F36,'دوسری جمعرات'!F36,'پہلی جمعرات'!F36),"")</f>
        <v/>
      </c>
      <c r="G37" s="90" t="str">
        <f>IFERROR(AVERAGE('پانچویں جمعرات'!G36,'چوتھی جمعرات'!G36,'تیسری جمعرات'!G36,'دوسری جمعرات'!G36,'پہلی جمعرات'!G36),"")</f>
        <v/>
      </c>
      <c r="H37" s="90" t="str">
        <f>IFERROR(AVERAGE('پانچویں جمعرات'!H36,'چوتھی جمعرات'!H36,'تیسری جمعرات'!H36,'دوسری جمعرات'!H36,'پہلی جمعرات'!H36),"")</f>
        <v/>
      </c>
      <c r="I37" s="90" t="str">
        <f>IFERROR(AVERAGE('پانچویں جمعرات'!I36,'چوتھی جمعرات'!I36,'تیسری جمعرات'!I36,'دوسری جمعرات'!I36,'پہلی جمعرات'!I36),"")</f>
        <v/>
      </c>
      <c r="J37" s="90" t="str">
        <f>IFERROR(AVERAGE('پانچویں جمعرات'!J36,'چوتھی جمعرات'!J36,'تیسری جمعرات'!J36,'دوسری جمعرات'!J36,'پہلی جمعرات'!J36),"")</f>
        <v/>
      </c>
      <c r="K37" s="91" t="str">
        <f>IFERROR(AVERAGE('پانچویں جمعرات'!K36,'چوتھی جمعرات'!K36,'تیسری جمعرات'!K36,'دوسری جمعرات'!K36,'پہلی جمعرات'!K36),"")</f>
        <v/>
      </c>
      <c r="L37" s="55" t="str">
        <f>IFERROR(AVERAGE('پانچویں جمعرات'!L36,'چوتھی جمعرات'!L36,'تیسری جمعرات'!L36,'دوسری جمعرات'!L36,'پہلی جمعرات'!L36),"")</f>
        <v/>
      </c>
      <c r="M37" s="90" t="str">
        <f>IFERROR(AVERAGE('پانچویں جمعرات'!M36,'چوتھی جمعرات'!M36,'تیسری جمعرات'!M36,'دوسری جمعرات'!M36,'پہلی جمعرات'!M36),"")</f>
        <v/>
      </c>
      <c r="N37" s="90" t="str">
        <f>IFERROR(AVERAGE('پانچویں جمعرات'!N36,'چوتھی جمعرات'!N36,'تیسری جمعرات'!N36,'دوسری جمعرات'!N36,'پہلی جمعرات'!N36),"")</f>
        <v/>
      </c>
      <c r="O37" s="90" t="str">
        <f>IFERROR(AVERAGE('پانچویں جمعرات'!O36,'چوتھی جمعرات'!O36,'تیسری جمعرات'!O36,'دوسری جمعرات'!O36,'پہلی جمعرات'!O36),"")</f>
        <v/>
      </c>
      <c r="P37" s="56" t="str">
        <f>IFERROR(AVERAGE('پانچویں جمعرات'!P36,'چوتھی جمعرات'!P36,'تیسری جمعرات'!P36,'دوسری جمعرات'!P36,'پہلی جمعرات'!P36),"")</f>
        <v/>
      </c>
      <c r="Q37" s="92" t="str">
        <f>IFERROR(AVERAGE('پانچویں جمعرات'!Q36,'چوتھی جمعرات'!Q36,'تیسری جمعرات'!Q36,'دوسری جمعرات'!Q36,'پہلی جمعرات'!Q36),"")</f>
        <v/>
      </c>
      <c r="R37" s="90" t="str">
        <f>IFERROR(AVERAGE('پانچویں جمعرات'!R36,'چوتھی جمعرات'!R36,'تیسری جمعرات'!R36,'دوسری جمعرات'!R36,'پہلی جمعرات'!R36),"")</f>
        <v/>
      </c>
      <c r="S37" s="90" t="str">
        <f>IFERROR(AVERAGE('پانچویں جمعرات'!S36,'چوتھی جمعرات'!S36,'تیسری جمعرات'!S36,'دوسری جمعرات'!S36,'پہلی جمعرات'!S36),"")</f>
        <v/>
      </c>
      <c r="T37" s="90" t="str">
        <f>IFERROR(AVERAGE('پانچویں جمعرات'!T36,'چوتھی جمعرات'!T36,'تیسری جمعرات'!T36,'دوسری جمعرات'!T36,'پہلی جمعرات'!T36),"")</f>
        <v/>
      </c>
      <c r="U37" s="90" t="str">
        <f>IFERROR(AVERAGE('پانچویں جمعرات'!U36,'چوتھی جمعرات'!U36,'تیسری جمعرات'!U36,'دوسری جمعرات'!U36,'پہلی جمعرات'!U36),"")</f>
        <v/>
      </c>
      <c r="V37" s="90" t="str">
        <f>IFERROR(AVERAGE('پانچویں جمعرات'!V36,'چوتھی جمعرات'!V36,'تیسری جمعرات'!V36,'دوسری جمعرات'!V36,'پہلی جمعرات'!V36),"")</f>
        <v/>
      </c>
      <c r="W37" s="90" t="str">
        <f>IFERROR(AVERAGE('پانچویں جمعرات'!W36,'چوتھی جمعرات'!W36,'تیسری جمعرات'!W36,'دوسری جمعرات'!W36,'پہلی جمعرات'!W36),"")</f>
        <v/>
      </c>
      <c r="X37" s="90" t="str">
        <f>IFERROR(AVERAGE('پانچویں جمعرات'!X36,'چوتھی جمعرات'!X36,'تیسری جمعرات'!X36,'دوسری جمعرات'!X36,'پہلی جمعرات'!X36),"")</f>
        <v/>
      </c>
      <c r="Y37" s="90" t="str">
        <f>IFERROR(AVERAGE('پانچویں جمعرات'!Y36,'چوتھی جمعرات'!Y36,'تیسری جمعرات'!Y36,'دوسری جمعرات'!Y36,'پہلی جمعرات'!Y36),"")</f>
        <v/>
      </c>
      <c r="Z37" s="91" t="str">
        <f>IFERROR(AVERAGE('پانچویں جمعرات'!Z36,'چوتھی جمعرات'!Z36,'تیسری جمعرات'!Z36,'دوسری جمعرات'!Z36,'پہلی جمعرات'!Z36),"")</f>
        <v/>
      </c>
      <c r="AA37" s="55">
        <f>'پہلی جمعرات'!AA36+'دوسری جمعرات'!AA36+'تیسری جمعرات'!AA36+'چوتھی جمعرات'!AA36+'پانچویں جمعرات'!AA36</f>
        <v>0</v>
      </c>
      <c r="AB37" s="56">
        <f>'پہلی جمعرات'!AB36+'دوسری جمعرات'!AB36+'تیسری جمعرات'!AB36+'چوتھی جمعرات'!AB36+'پانچویں جمعرات'!AB36</f>
        <v>0</v>
      </c>
      <c r="AC37" s="55" t="str">
        <f>IFERROR(AVERAGE('پانچویں جمعرات'!AA36,'چوتھی جمعرات'!AA36,'تیسری جمعرات'!AA36,'دوسری جمعرات'!AA36,'پہلی جمعرات'!AA36),"")</f>
        <v/>
      </c>
      <c r="AD37" s="93" t="str">
        <f>IFERROR(AVERAGE('پانچویں جمعرات'!AB36,'چوتھی جمعرات'!AB36,'تیسری جمعرات'!AB36,'دوسری جمعرات'!AB36,'پہلی جمعرات'!AB36),"")</f>
        <v/>
      </c>
      <c r="AE37" s="94" t="str">
        <f>IFERROR(AVERAGE('پانچویں جمعرات'!AC36,'چوتھی جمعرات'!AC36,'تیسری جمعرات'!AC36,'دوسری جمعرات'!AC36,'پہلی جمعرات'!AC36),"")</f>
        <v/>
      </c>
      <c r="AF37" s="131">
        <f t="shared" ref="AF37:AF44" si="20">AH37+AK37+AM37</f>
        <v>0</v>
      </c>
      <c r="AG37" s="111">
        <f t="shared" si="18"/>
        <v>1</v>
      </c>
      <c r="AH37" s="79"/>
      <c r="AI37" s="111">
        <f t="shared" si="19"/>
        <v>0</v>
      </c>
      <c r="AJ37" s="166">
        <f>'پہلی جمعرات'!AD36</f>
        <v>0</v>
      </c>
      <c r="AK37" s="8"/>
      <c r="AL37" s="167">
        <f>'پہلی جمعرات'!AE36</f>
        <v>0</v>
      </c>
      <c r="AM37" s="58"/>
      <c r="AN37" s="360"/>
      <c r="AO37" s="132" t="str">
        <f>'پہلی جمعرات'!AF36</f>
        <v>احمد پور شرقیہ</v>
      </c>
      <c r="AP37" s="19">
        <v>16</v>
      </c>
      <c r="AQ37" s="12"/>
    </row>
    <row r="38" spans="1:43" ht="21.75" x14ac:dyDescent="0.35">
      <c r="A38" s="9"/>
      <c r="B38" s="89" t="str">
        <f>IFERROR(AVERAGE('پانچویں جمعرات'!B37,'چوتھی جمعرات'!B37,'تیسری جمعرات'!B37,'دوسری جمعرات'!B37,'پہلی جمعرات'!B37),"")</f>
        <v/>
      </c>
      <c r="C38" s="90" t="str">
        <f>IFERROR(AVERAGE('پانچویں جمعرات'!C37,'چوتھی جمعرات'!C37,'تیسری جمعرات'!C37,'دوسری جمعرات'!C37,'پہلی جمعرات'!C37),"")</f>
        <v/>
      </c>
      <c r="D38" s="90" t="str">
        <f>IFERROR(AVERAGE('پانچویں جمعرات'!D37,'چوتھی جمعرات'!D37,'تیسری جمعرات'!D37,'دوسری جمعرات'!D37,'پہلی جمعرات'!D37),"")</f>
        <v/>
      </c>
      <c r="E38" s="90" t="str">
        <f>IFERROR(AVERAGE('پانچویں جمعرات'!E37,'چوتھی جمعرات'!E37,'تیسری جمعرات'!E37,'دوسری جمعرات'!E37,'پہلی جمعرات'!E37),"")</f>
        <v/>
      </c>
      <c r="F38" s="90" t="str">
        <f>IFERROR(AVERAGE('پانچویں جمعرات'!F37,'چوتھی جمعرات'!F37,'تیسری جمعرات'!F37,'دوسری جمعرات'!F37,'پہلی جمعرات'!F37),"")</f>
        <v/>
      </c>
      <c r="G38" s="90" t="str">
        <f>IFERROR(AVERAGE('پانچویں جمعرات'!G37,'چوتھی جمعرات'!G37,'تیسری جمعرات'!G37,'دوسری جمعرات'!G37,'پہلی جمعرات'!G37),"")</f>
        <v/>
      </c>
      <c r="H38" s="90" t="str">
        <f>IFERROR(AVERAGE('پانچویں جمعرات'!H37,'چوتھی جمعرات'!H37,'تیسری جمعرات'!H37,'دوسری جمعرات'!H37,'پہلی جمعرات'!H37),"")</f>
        <v/>
      </c>
      <c r="I38" s="90" t="str">
        <f>IFERROR(AVERAGE('پانچویں جمعرات'!I37,'چوتھی جمعرات'!I37,'تیسری جمعرات'!I37,'دوسری جمعرات'!I37,'پہلی جمعرات'!I37),"")</f>
        <v/>
      </c>
      <c r="J38" s="90" t="str">
        <f>IFERROR(AVERAGE('پانچویں جمعرات'!J37,'چوتھی جمعرات'!J37,'تیسری جمعرات'!J37,'دوسری جمعرات'!J37,'پہلی جمعرات'!J37),"")</f>
        <v/>
      </c>
      <c r="K38" s="91" t="str">
        <f>IFERROR(AVERAGE('پانچویں جمعرات'!K37,'چوتھی جمعرات'!K37,'تیسری جمعرات'!K37,'دوسری جمعرات'!K37,'پہلی جمعرات'!K37),"")</f>
        <v/>
      </c>
      <c r="L38" s="55" t="str">
        <f>IFERROR(AVERAGE('پانچویں جمعرات'!L37,'چوتھی جمعرات'!L37,'تیسری جمعرات'!L37,'دوسری جمعرات'!L37,'پہلی جمعرات'!L37),"")</f>
        <v/>
      </c>
      <c r="M38" s="90" t="str">
        <f>IFERROR(AVERAGE('پانچویں جمعرات'!M37,'چوتھی جمعرات'!M37,'تیسری جمعرات'!M37,'دوسری جمعرات'!M37,'پہلی جمعرات'!M37),"")</f>
        <v/>
      </c>
      <c r="N38" s="90" t="str">
        <f>IFERROR(AVERAGE('پانچویں جمعرات'!N37,'چوتھی جمعرات'!N37,'تیسری جمعرات'!N37,'دوسری جمعرات'!N37,'پہلی جمعرات'!N37),"")</f>
        <v/>
      </c>
      <c r="O38" s="90" t="str">
        <f>IFERROR(AVERAGE('پانچویں جمعرات'!O37,'چوتھی جمعرات'!O37,'تیسری جمعرات'!O37,'دوسری جمعرات'!O37,'پہلی جمعرات'!O37),"")</f>
        <v/>
      </c>
      <c r="P38" s="56" t="str">
        <f>IFERROR(AVERAGE('پانچویں جمعرات'!P37,'چوتھی جمعرات'!P37,'تیسری جمعرات'!P37,'دوسری جمعرات'!P37,'پہلی جمعرات'!P37),"")</f>
        <v/>
      </c>
      <c r="Q38" s="92" t="str">
        <f>IFERROR(AVERAGE('پانچویں جمعرات'!Q37,'چوتھی جمعرات'!Q37,'تیسری جمعرات'!Q37,'دوسری جمعرات'!Q37,'پہلی جمعرات'!Q37),"")</f>
        <v/>
      </c>
      <c r="R38" s="90" t="str">
        <f>IFERROR(AVERAGE('پانچویں جمعرات'!R37,'چوتھی جمعرات'!R37,'تیسری جمعرات'!R37,'دوسری جمعرات'!R37,'پہلی جمعرات'!R37),"")</f>
        <v/>
      </c>
      <c r="S38" s="90" t="str">
        <f>IFERROR(AVERAGE('پانچویں جمعرات'!S37,'چوتھی جمعرات'!S37,'تیسری جمعرات'!S37,'دوسری جمعرات'!S37,'پہلی جمعرات'!S37),"")</f>
        <v/>
      </c>
      <c r="T38" s="90" t="str">
        <f>IFERROR(AVERAGE('پانچویں جمعرات'!T37,'چوتھی جمعرات'!T37,'تیسری جمعرات'!T37,'دوسری جمعرات'!T37,'پہلی جمعرات'!T37),"")</f>
        <v/>
      </c>
      <c r="U38" s="90" t="str">
        <f>IFERROR(AVERAGE('پانچویں جمعرات'!U37,'چوتھی جمعرات'!U37,'تیسری جمعرات'!U37,'دوسری جمعرات'!U37,'پہلی جمعرات'!U37),"")</f>
        <v/>
      </c>
      <c r="V38" s="90" t="str">
        <f>IFERROR(AVERAGE('پانچویں جمعرات'!V37,'چوتھی جمعرات'!V37,'تیسری جمعرات'!V37,'دوسری جمعرات'!V37,'پہلی جمعرات'!V37),"")</f>
        <v/>
      </c>
      <c r="W38" s="90" t="str">
        <f>IFERROR(AVERAGE('پانچویں جمعرات'!W37,'چوتھی جمعرات'!W37,'تیسری جمعرات'!W37,'دوسری جمعرات'!W37,'پہلی جمعرات'!W37),"")</f>
        <v/>
      </c>
      <c r="X38" s="90" t="str">
        <f>IFERROR(AVERAGE('پانچویں جمعرات'!X37,'چوتھی جمعرات'!X37,'تیسری جمعرات'!X37,'دوسری جمعرات'!X37,'پہلی جمعرات'!X37),"")</f>
        <v/>
      </c>
      <c r="Y38" s="90" t="str">
        <f>IFERROR(AVERAGE('پانچویں جمعرات'!Y37,'چوتھی جمعرات'!Y37,'تیسری جمعرات'!Y37,'دوسری جمعرات'!Y37,'پہلی جمعرات'!Y37),"")</f>
        <v/>
      </c>
      <c r="Z38" s="91" t="str">
        <f>IFERROR(AVERAGE('پانچویں جمعرات'!Z37,'چوتھی جمعرات'!Z37,'تیسری جمعرات'!Z37,'دوسری جمعرات'!Z37,'پہلی جمعرات'!Z37),"")</f>
        <v/>
      </c>
      <c r="AA38" s="55">
        <f>'پہلی جمعرات'!AA37+'دوسری جمعرات'!AA37+'تیسری جمعرات'!AA37+'چوتھی جمعرات'!AA37+'پانچویں جمعرات'!AA37</f>
        <v>0</v>
      </c>
      <c r="AB38" s="56">
        <f>'پہلی جمعرات'!AB37+'دوسری جمعرات'!AB37+'تیسری جمعرات'!AB37+'چوتھی جمعرات'!AB37+'پانچویں جمعرات'!AB37</f>
        <v>0</v>
      </c>
      <c r="AC38" s="55" t="str">
        <f>IFERROR(AVERAGE('پانچویں جمعرات'!AA37,'چوتھی جمعرات'!AA37,'تیسری جمعرات'!AA37,'دوسری جمعرات'!AA37,'پہلی جمعرات'!AA37),"")</f>
        <v/>
      </c>
      <c r="AD38" s="93" t="str">
        <f>IFERROR(AVERAGE('پانچویں جمعرات'!AB37,'چوتھی جمعرات'!AB37,'تیسری جمعرات'!AB37,'دوسری جمعرات'!AB37,'پہلی جمعرات'!AB37),"")</f>
        <v/>
      </c>
      <c r="AE38" s="94" t="str">
        <f>IFERROR(AVERAGE('پانچویں جمعرات'!AC37,'چوتھی جمعرات'!AC37,'تیسری جمعرات'!AC37,'دوسری جمعرات'!AC37,'پہلی جمعرات'!AC37),"")</f>
        <v/>
      </c>
      <c r="AF38" s="131">
        <f t="shared" si="20"/>
        <v>0</v>
      </c>
      <c r="AG38" s="111">
        <f t="shared" si="18"/>
        <v>1</v>
      </c>
      <c r="AH38" s="79"/>
      <c r="AI38" s="111">
        <f t="shared" si="19"/>
        <v>0</v>
      </c>
      <c r="AJ38" s="166">
        <f>'پہلی جمعرات'!AD37</f>
        <v>0</v>
      </c>
      <c r="AK38" s="8"/>
      <c r="AL38" s="167">
        <f>'پہلی جمعرات'!AE37</f>
        <v>0</v>
      </c>
      <c r="AM38" s="58"/>
      <c r="AN38" s="360"/>
      <c r="AO38" s="132" t="str">
        <f>'پہلی جمعرات'!AF37</f>
        <v>بہاولپور</v>
      </c>
      <c r="AP38" s="19">
        <v>17</v>
      </c>
      <c r="AQ38" s="12"/>
    </row>
    <row r="39" spans="1:43" ht="21.75" x14ac:dyDescent="0.35">
      <c r="A39" s="9"/>
      <c r="B39" s="89" t="str">
        <f>IFERROR(AVERAGE('پانچویں جمعرات'!B38,'چوتھی جمعرات'!B38,'تیسری جمعرات'!B38,'دوسری جمعرات'!B38,'پہلی جمعرات'!B38),"")</f>
        <v/>
      </c>
      <c r="C39" s="90" t="str">
        <f>IFERROR(AVERAGE('پانچویں جمعرات'!C38,'چوتھی جمعرات'!C38,'تیسری جمعرات'!C38,'دوسری جمعرات'!C38,'پہلی جمعرات'!C38),"")</f>
        <v/>
      </c>
      <c r="D39" s="90" t="str">
        <f>IFERROR(AVERAGE('پانچویں جمعرات'!D38,'چوتھی جمعرات'!D38,'تیسری جمعرات'!D38,'دوسری جمعرات'!D38,'پہلی جمعرات'!D38),"")</f>
        <v/>
      </c>
      <c r="E39" s="90" t="str">
        <f>IFERROR(AVERAGE('پانچویں جمعرات'!E38,'چوتھی جمعرات'!E38,'تیسری جمعرات'!E38,'دوسری جمعرات'!E38,'پہلی جمعرات'!E38),"")</f>
        <v/>
      </c>
      <c r="F39" s="90" t="str">
        <f>IFERROR(AVERAGE('پانچویں جمعرات'!F38,'چوتھی جمعرات'!F38,'تیسری جمعرات'!F38,'دوسری جمعرات'!F38,'پہلی جمعرات'!F38),"")</f>
        <v/>
      </c>
      <c r="G39" s="90" t="str">
        <f>IFERROR(AVERAGE('پانچویں جمعرات'!G38,'چوتھی جمعرات'!G38,'تیسری جمعرات'!G38,'دوسری جمعرات'!G38,'پہلی جمعرات'!G38),"")</f>
        <v/>
      </c>
      <c r="H39" s="90" t="str">
        <f>IFERROR(AVERAGE('پانچویں جمعرات'!H38,'چوتھی جمعرات'!H38,'تیسری جمعرات'!H38,'دوسری جمعرات'!H38,'پہلی جمعرات'!H38),"")</f>
        <v/>
      </c>
      <c r="I39" s="90" t="str">
        <f>IFERROR(AVERAGE('پانچویں جمعرات'!I38,'چوتھی جمعرات'!I38,'تیسری جمعرات'!I38,'دوسری جمعرات'!I38,'پہلی جمعرات'!I38),"")</f>
        <v/>
      </c>
      <c r="J39" s="90" t="str">
        <f>IFERROR(AVERAGE('پانچویں جمعرات'!J38,'چوتھی جمعرات'!J38,'تیسری جمعرات'!J38,'دوسری جمعرات'!J38,'پہلی جمعرات'!J38),"")</f>
        <v/>
      </c>
      <c r="K39" s="91" t="str">
        <f>IFERROR(AVERAGE('پانچویں جمعرات'!K38,'چوتھی جمعرات'!K38,'تیسری جمعرات'!K38,'دوسری جمعرات'!K38,'پہلی جمعرات'!K38),"")</f>
        <v/>
      </c>
      <c r="L39" s="55" t="str">
        <f>IFERROR(AVERAGE('پانچویں جمعرات'!L38,'چوتھی جمعرات'!L38,'تیسری جمعرات'!L38,'دوسری جمعرات'!L38,'پہلی جمعرات'!L38),"")</f>
        <v/>
      </c>
      <c r="M39" s="90" t="str">
        <f>IFERROR(AVERAGE('پانچویں جمعرات'!M38,'چوتھی جمعرات'!M38,'تیسری جمعرات'!M38,'دوسری جمعرات'!M38,'پہلی جمعرات'!M38),"")</f>
        <v/>
      </c>
      <c r="N39" s="90" t="str">
        <f>IFERROR(AVERAGE('پانچویں جمعرات'!N38,'چوتھی جمعرات'!N38,'تیسری جمعرات'!N38,'دوسری جمعرات'!N38,'پہلی جمعرات'!N38),"")</f>
        <v/>
      </c>
      <c r="O39" s="90" t="str">
        <f>IFERROR(AVERAGE('پانچویں جمعرات'!O38,'چوتھی جمعرات'!O38,'تیسری جمعرات'!O38,'دوسری جمعرات'!O38,'پہلی جمعرات'!O38),"")</f>
        <v/>
      </c>
      <c r="P39" s="56" t="str">
        <f>IFERROR(AVERAGE('پانچویں جمعرات'!P38,'چوتھی جمعرات'!P38,'تیسری جمعرات'!P38,'دوسری جمعرات'!P38,'پہلی جمعرات'!P38),"")</f>
        <v/>
      </c>
      <c r="Q39" s="92" t="str">
        <f>IFERROR(AVERAGE('پانچویں جمعرات'!Q38,'چوتھی جمعرات'!Q38,'تیسری جمعرات'!Q38,'دوسری جمعرات'!Q38,'پہلی جمعرات'!Q38),"")</f>
        <v/>
      </c>
      <c r="R39" s="90" t="str">
        <f>IFERROR(AVERAGE('پانچویں جمعرات'!R38,'چوتھی جمعرات'!R38,'تیسری جمعرات'!R38,'دوسری جمعرات'!R38,'پہلی جمعرات'!R38),"")</f>
        <v/>
      </c>
      <c r="S39" s="90" t="str">
        <f>IFERROR(AVERAGE('پانچویں جمعرات'!S38,'چوتھی جمعرات'!S38,'تیسری جمعرات'!S38,'دوسری جمعرات'!S38,'پہلی جمعرات'!S38),"")</f>
        <v/>
      </c>
      <c r="T39" s="90" t="str">
        <f>IFERROR(AVERAGE('پانچویں جمعرات'!T38,'چوتھی جمعرات'!T38,'تیسری جمعرات'!T38,'دوسری جمعرات'!T38,'پہلی جمعرات'!T38),"")</f>
        <v/>
      </c>
      <c r="U39" s="90" t="str">
        <f>IFERROR(AVERAGE('پانچویں جمعرات'!U38,'چوتھی جمعرات'!U38,'تیسری جمعرات'!U38,'دوسری جمعرات'!U38,'پہلی جمعرات'!U38),"")</f>
        <v/>
      </c>
      <c r="V39" s="90" t="str">
        <f>IFERROR(AVERAGE('پانچویں جمعرات'!V38,'چوتھی جمعرات'!V38,'تیسری جمعرات'!V38,'دوسری جمعرات'!V38,'پہلی جمعرات'!V38),"")</f>
        <v/>
      </c>
      <c r="W39" s="90" t="str">
        <f>IFERROR(AVERAGE('پانچویں جمعرات'!W38,'چوتھی جمعرات'!W38,'تیسری جمعرات'!W38,'دوسری جمعرات'!W38,'پہلی جمعرات'!W38),"")</f>
        <v/>
      </c>
      <c r="X39" s="90" t="str">
        <f>IFERROR(AVERAGE('پانچویں جمعرات'!X38,'چوتھی جمعرات'!X38,'تیسری جمعرات'!X38,'دوسری جمعرات'!X38,'پہلی جمعرات'!X38),"")</f>
        <v/>
      </c>
      <c r="Y39" s="90" t="str">
        <f>IFERROR(AVERAGE('پانچویں جمعرات'!Y38,'چوتھی جمعرات'!Y38,'تیسری جمعرات'!Y38,'دوسری جمعرات'!Y38,'پہلی جمعرات'!Y38),"")</f>
        <v/>
      </c>
      <c r="Z39" s="91" t="str">
        <f>IFERROR(AVERAGE('پانچویں جمعرات'!Z38,'چوتھی جمعرات'!Z38,'تیسری جمعرات'!Z38,'دوسری جمعرات'!Z38,'پہلی جمعرات'!Z38),"")</f>
        <v/>
      </c>
      <c r="AA39" s="55">
        <f>'پہلی جمعرات'!AA38+'دوسری جمعرات'!AA38+'تیسری جمعرات'!AA38+'چوتھی جمعرات'!AA38+'پانچویں جمعرات'!AA38</f>
        <v>0</v>
      </c>
      <c r="AB39" s="56">
        <f>'پہلی جمعرات'!AB38+'دوسری جمعرات'!AB38+'تیسری جمعرات'!AB38+'چوتھی جمعرات'!AB38+'پانچویں جمعرات'!AB38</f>
        <v>0</v>
      </c>
      <c r="AC39" s="55" t="str">
        <f>IFERROR(AVERAGE('پانچویں جمعرات'!AA38,'چوتھی جمعرات'!AA38,'تیسری جمعرات'!AA38,'دوسری جمعرات'!AA38,'پہلی جمعرات'!AA38),"")</f>
        <v/>
      </c>
      <c r="AD39" s="93" t="str">
        <f>IFERROR(AVERAGE('پانچویں جمعرات'!AB38,'چوتھی جمعرات'!AB38,'تیسری جمعرات'!AB38,'دوسری جمعرات'!AB38,'پہلی جمعرات'!AB38),"")</f>
        <v/>
      </c>
      <c r="AE39" s="94" t="str">
        <f>IFERROR(AVERAGE('پانچویں جمعرات'!AC38,'چوتھی جمعرات'!AC38,'تیسری جمعرات'!AC38,'دوسری جمعرات'!AC38,'پہلی جمعرات'!AC38),"")</f>
        <v/>
      </c>
      <c r="AF39" s="131">
        <f t="shared" si="20"/>
        <v>0</v>
      </c>
      <c r="AG39" s="111">
        <f t="shared" si="18"/>
        <v>1</v>
      </c>
      <c r="AH39" s="79"/>
      <c r="AI39" s="111">
        <f t="shared" si="19"/>
        <v>0</v>
      </c>
      <c r="AJ39" s="166">
        <f>'پہلی جمعرات'!AD38</f>
        <v>0</v>
      </c>
      <c r="AK39" s="8"/>
      <c r="AL39" s="167">
        <f>'پہلی جمعرات'!AE38</f>
        <v>0</v>
      </c>
      <c r="AM39" s="58"/>
      <c r="AN39" s="360"/>
      <c r="AO39" s="132" t="str">
        <f>'پہلی جمعرات'!AF38</f>
        <v>بہاولنگر</v>
      </c>
      <c r="AP39" s="19">
        <v>18</v>
      </c>
      <c r="AQ39" s="12"/>
    </row>
    <row r="40" spans="1:43" ht="21.75" x14ac:dyDescent="0.35">
      <c r="A40" s="9"/>
      <c r="B40" s="89" t="str">
        <f>IFERROR(AVERAGE('پانچویں جمعرات'!B39,'چوتھی جمعرات'!B39,'تیسری جمعرات'!B39,'دوسری جمعرات'!B39,'پہلی جمعرات'!B39),"")</f>
        <v/>
      </c>
      <c r="C40" s="90" t="str">
        <f>IFERROR(AVERAGE('پانچویں جمعرات'!C39,'چوتھی جمعرات'!C39,'تیسری جمعرات'!C39,'دوسری جمعرات'!C39,'پہلی جمعرات'!C39),"")</f>
        <v/>
      </c>
      <c r="D40" s="90" t="str">
        <f>IFERROR(AVERAGE('پانچویں جمعرات'!D39,'چوتھی جمعرات'!D39,'تیسری جمعرات'!D39,'دوسری جمعرات'!D39,'پہلی جمعرات'!D39),"")</f>
        <v/>
      </c>
      <c r="E40" s="90" t="str">
        <f>IFERROR(AVERAGE('پانچویں جمعرات'!E39,'چوتھی جمعرات'!E39,'تیسری جمعرات'!E39,'دوسری جمعرات'!E39,'پہلی جمعرات'!E39),"")</f>
        <v/>
      </c>
      <c r="F40" s="90" t="str">
        <f>IFERROR(AVERAGE('پانچویں جمعرات'!F39,'چوتھی جمعرات'!F39,'تیسری جمعرات'!F39,'دوسری جمعرات'!F39,'پہلی جمعرات'!F39),"")</f>
        <v/>
      </c>
      <c r="G40" s="90" t="str">
        <f>IFERROR(AVERAGE('پانچویں جمعرات'!G39,'چوتھی جمعرات'!G39,'تیسری جمعرات'!G39,'دوسری جمعرات'!G39,'پہلی جمعرات'!G39),"")</f>
        <v/>
      </c>
      <c r="H40" s="90" t="str">
        <f>IFERROR(AVERAGE('پانچویں جمعرات'!H39,'چوتھی جمعرات'!H39,'تیسری جمعرات'!H39,'دوسری جمعرات'!H39,'پہلی جمعرات'!H39),"")</f>
        <v/>
      </c>
      <c r="I40" s="90" t="str">
        <f>IFERROR(AVERAGE('پانچویں جمعرات'!I39,'چوتھی جمعرات'!I39,'تیسری جمعرات'!I39,'دوسری جمعرات'!I39,'پہلی جمعرات'!I39),"")</f>
        <v/>
      </c>
      <c r="J40" s="90" t="str">
        <f>IFERROR(AVERAGE('پانچویں جمعرات'!J39,'چوتھی جمعرات'!J39,'تیسری جمعرات'!J39,'دوسری جمعرات'!J39,'پہلی جمعرات'!J39),"")</f>
        <v/>
      </c>
      <c r="K40" s="91" t="str">
        <f>IFERROR(AVERAGE('پانچویں جمعرات'!K39,'چوتھی جمعرات'!K39,'تیسری جمعرات'!K39,'دوسری جمعرات'!K39,'پہلی جمعرات'!K39),"")</f>
        <v/>
      </c>
      <c r="L40" s="55" t="str">
        <f>IFERROR(AVERAGE('پانچویں جمعرات'!L39,'چوتھی جمعرات'!L39,'تیسری جمعرات'!L39,'دوسری جمعرات'!L39,'پہلی جمعرات'!L39),"")</f>
        <v/>
      </c>
      <c r="M40" s="90" t="str">
        <f>IFERROR(AVERAGE('پانچویں جمعرات'!M39,'چوتھی جمعرات'!M39,'تیسری جمعرات'!M39,'دوسری جمعرات'!M39,'پہلی جمعرات'!M39),"")</f>
        <v/>
      </c>
      <c r="N40" s="90" t="str">
        <f>IFERROR(AVERAGE('پانچویں جمعرات'!N39,'چوتھی جمعرات'!N39,'تیسری جمعرات'!N39,'دوسری جمعرات'!N39,'پہلی جمعرات'!N39),"")</f>
        <v/>
      </c>
      <c r="O40" s="90" t="str">
        <f>IFERROR(AVERAGE('پانچویں جمعرات'!O39,'چوتھی جمعرات'!O39,'تیسری جمعرات'!O39,'دوسری جمعرات'!O39,'پہلی جمعرات'!O39),"")</f>
        <v/>
      </c>
      <c r="P40" s="56" t="str">
        <f>IFERROR(AVERAGE('پانچویں جمعرات'!P39,'چوتھی جمعرات'!P39,'تیسری جمعرات'!P39,'دوسری جمعرات'!P39,'پہلی جمعرات'!P39),"")</f>
        <v/>
      </c>
      <c r="Q40" s="92" t="str">
        <f>IFERROR(AVERAGE('پانچویں جمعرات'!Q39,'چوتھی جمعرات'!Q39,'تیسری جمعرات'!Q39,'دوسری جمعرات'!Q39,'پہلی جمعرات'!Q39),"")</f>
        <v/>
      </c>
      <c r="R40" s="90" t="str">
        <f>IFERROR(AVERAGE('پانچویں جمعرات'!R39,'چوتھی جمعرات'!R39,'تیسری جمعرات'!R39,'دوسری جمعرات'!R39,'پہلی جمعرات'!R39),"")</f>
        <v/>
      </c>
      <c r="S40" s="90" t="str">
        <f>IFERROR(AVERAGE('پانچویں جمعرات'!S39,'چوتھی جمعرات'!S39,'تیسری جمعرات'!S39,'دوسری جمعرات'!S39,'پہلی جمعرات'!S39),"")</f>
        <v/>
      </c>
      <c r="T40" s="90" t="str">
        <f>IFERROR(AVERAGE('پانچویں جمعرات'!T39,'چوتھی جمعرات'!T39,'تیسری جمعرات'!T39,'دوسری جمعرات'!T39,'پہلی جمعرات'!T39),"")</f>
        <v/>
      </c>
      <c r="U40" s="90" t="str">
        <f>IFERROR(AVERAGE('پانچویں جمعرات'!U39,'چوتھی جمعرات'!U39,'تیسری جمعرات'!U39,'دوسری جمعرات'!U39,'پہلی جمعرات'!U39),"")</f>
        <v/>
      </c>
      <c r="V40" s="90" t="str">
        <f>IFERROR(AVERAGE('پانچویں جمعرات'!V39,'چوتھی جمعرات'!V39,'تیسری جمعرات'!V39,'دوسری جمعرات'!V39,'پہلی جمعرات'!V39),"")</f>
        <v/>
      </c>
      <c r="W40" s="90" t="str">
        <f>IFERROR(AVERAGE('پانچویں جمعرات'!W39,'چوتھی جمعرات'!W39,'تیسری جمعرات'!W39,'دوسری جمعرات'!W39,'پہلی جمعرات'!W39),"")</f>
        <v/>
      </c>
      <c r="X40" s="90" t="str">
        <f>IFERROR(AVERAGE('پانچویں جمعرات'!X39,'چوتھی جمعرات'!X39,'تیسری جمعرات'!X39,'دوسری جمعرات'!X39,'پہلی جمعرات'!X39),"")</f>
        <v/>
      </c>
      <c r="Y40" s="90" t="str">
        <f>IFERROR(AVERAGE('پانچویں جمعرات'!Y39,'چوتھی جمعرات'!Y39,'تیسری جمعرات'!Y39,'دوسری جمعرات'!Y39,'پہلی جمعرات'!Y39),"")</f>
        <v/>
      </c>
      <c r="Z40" s="91" t="str">
        <f>IFERROR(AVERAGE('پانچویں جمعرات'!Z39,'چوتھی جمعرات'!Z39,'تیسری جمعرات'!Z39,'دوسری جمعرات'!Z39,'پہلی جمعرات'!Z39),"")</f>
        <v/>
      </c>
      <c r="AA40" s="55">
        <f>'پہلی جمعرات'!AA39+'دوسری جمعرات'!AA39+'تیسری جمعرات'!AA39+'چوتھی جمعرات'!AA39+'پانچویں جمعرات'!AA39</f>
        <v>0</v>
      </c>
      <c r="AB40" s="56">
        <f>'پہلی جمعرات'!AB39+'دوسری جمعرات'!AB39+'تیسری جمعرات'!AB39+'چوتھی جمعرات'!AB39+'پانچویں جمعرات'!AB39</f>
        <v>0</v>
      </c>
      <c r="AC40" s="55" t="str">
        <f>IFERROR(AVERAGE('پانچویں جمعرات'!AA39,'چوتھی جمعرات'!AA39,'تیسری جمعرات'!AA39,'دوسری جمعرات'!AA39,'پہلی جمعرات'!AA39),"")</f>
        <v/>
      </c>
      <c r="AD40" s="93" t="str">
        <f>IFERROR(AVERAGE('پانچویں جمعرات'!AB39,'چوتھی جمعرات'!AB39,'تیسری جمعرات'!AB39,'دوسری جمعرات'!AB39,'پہلی جمعرات'!AB39),"")</f>
        <v/>
      </c>
      <c r="AE40" s="94" t="str">
        <f>IFERROR(AVERAGE('پانچویں جمعرات'!AC39,'چوتھی جمعرات'!AC39,'تیسری جمعرات'!AC39,'دوسری جمعرات'!AC39,'پہلی جمعرات'!AC39),"")</f>
        <v/>
      </c>
      <c r="AF40" s="131">
        <f t="shared" si="20"/>
        <v>0</v>
      </c>
      <c r="AG40" s="111">
        <f t="shared" si="18"/>
        <v>1</v>
      </c>
      <c r="AH40" s="79"/>
      <c r="AI40" s="111">
        <f t="shared" si="19"/>
        <v>0</v>
      </c>
      <c r="AJ40" s="166">
        <f>'پہلی جمعرات'!AD39</f>
        <v>0</v>
      </c>
      <c r="AK40" s="8"/>
      <c r="AL40" s="167">
        <f>'پہلی جمعرات'!AE39</f>
        <v>0</v>
      </c>
      <c r="AM40" s="58"/>
      <c r="AN40" s="360"/>
      <c r="AO40" s="132" t="str">
        <f>'پہلی جمعرات'!AF39</f>
        <v>وہاڑی</v>
      </c>
      <c r="AP40" s="19">
        <v>19</v>
      </c>
      <c r="AQ40" s="12"/>
    </row>
    <row r="41" spans="1:43" ht="21.75" x14ac:dyDescent="0.35">
      <c r="A41" s="9"/>
      <c r="B41" s="89" t="str">
        <f>IFERROR(AVERAGE('پانچویں جمعرات'!B40,'چوتھی جمعرات'!B40,'تیسری جمعرات'!B40,'دوسری جمعرات'!B40,'پہلی جمعرات'!B40),"")</f>
        <v/>
      </c>
      <c r="C41" s="90" t="str">
        <f>IFERROR(AVERAGE('پانچویں جمعرات'!C40,'چوتھی جمعرات'!C40,'تیسری جمعرات'!C40,'دوسری جمعرات'!C40,'پہلی جمعرات'!C40),"")</f>
        <v/>
      </c>
      <c r="D41" s="90" t="str">
        <f>IFERROR(AVERAGE('پانچویں جمعرات'!D40,'چوتھی جمعرات'!D40,'تیسری جمعرات'!D40,'دوسری جمعرات'!D40,'پہلی جمعرات'!D40),"")</f>
        <v/>
      </c>
      <c r="E41" s="90" t="str">
        <f>IFERROR(AVERAGE('پانچویں جمعرات'!E40,'چوتھی جمعرات'!E40,'تیسری جمعرات'!E40,'دوسری جمعرات'!E40,'پہلی جمعرات'!E40),"")</f>
        <v/>
      </c>
      <c r="F41" s="90" t="str">
        <f>IFERROR(AVERAGE('پانچویں جمعرات'!F40,'چوتھی جمعرات'!F40,'تیسری جمعرات'!F40,'دوسری جمعرات'!F40,'پہلی جمعرات'!F40),"")</f>
        <v/>
      </c>
      <c r="G41" s="90" t="str">
        <f>IFERROR(AVERAGE('پانچویں جمعرات'!G40,'چوتھی جمعرات'!G40,'تیسری جمعرات'!G40,'دوسری جمعرات'!G40,'پہلی جمعرات'!G40),"")</f>
        <v/>
      </c>
      <c r="H41" s="90" t="str">
        <f>IFERROR(AVERAGE('پانچویں جمعرات'!H40,'چوتھی جمعرات'!H40,'تیسری جمعرات'!H40,'دوسری جمعرات'!H40,'پہلی جمعرات'!H40),"")</f>
        <v/>
      </c>
      <c r="I41" s="90" t="str">
        <f>IFERROR(AVERAGE('پانچویں جمعرات'!I40,'چوتھی جمعرات'!I40,'تیسری جمعرات'!I40,'دوسری جمعرات'!I40,'پہلی جمعرات'!I40),"")</f>
        <v/>
      </c>
      <c r="J41" s="90" t="str">
        <f>IFERROR(AVERAGE('پانچویں جمعرات'!J40,'چوتھی جمعرات'!J40,'تیسری جمعرات'!J40,'دوسری جمعرات'!J40,'پہلی جمعرات'!J40),"")</f>
        <v/>
      </c>
      <c r="K41" s="91" t="str">
        <f>IFERROR(AVERAGE('پانچویں جمعرات'!K40,'چوتھی جمعرات'!K40,'تیسری جمعرات'!K40,'دوسری جمعرات'!K40,'پہلی جمعرات'!K40),"")</f>
        <v/>
      </c>
      <c r="L41" s="55" t="str">
        <f>IFERROR(AVERAGE('پانچویں جمعرات'!L40,'چوتھی جمعرات'!L40,'تیسری جمعرات'!L40,'دوسری جمعرات'!L40,'پہلی جمعرات'!L40),"")</f>
        <v/>
      </c>
      <c r="M41" s="90" t="str">
        <f>IFERROR(AVERAGE('پانچویں جمعرات'!M40,'چوتھی جمعرات'!M40,'تیسری جمعرات'!M40,'دوسری جمعرات'!M40,'پہلی جمعرات'!M40),"")</f>
        <v/>
      </c>
      <c r="N41" s="90" t="str">
        <f>IFERROR(AVERAGE('پانچویں جمعرات'!N40,'چوتھی جمعرات'!N40,'تیسری جمعرات'!N40,'دوسری جمعرات'!N40,'پہلی جمعرات'!N40),"")</f>
        <v/>
      </c>
      <c r="O41" s="90" t="str">
        <f>IFERROR(AVERAGE('پانچویں جمعرات'!O40,'چوتھی جمعرات'!O40,'تیسری جمعرات'!O40,'دوسری جمعرات'!O40,'پہلی جمعرات'!O40),"")</f>
        <v/>
      </c>
      <c r="P41" s="56" t="str">
        <f>IFERROR(AVERAGE('پانچویں جمعرات'!P40,'چوتھی جمعرات'!P40,'تیسری جمعرات'!P40,'دوسری جمعرات'!P40,'پہلی جمعرات'!P40),"")</f>
        <v/>
      </c>
      <c r="Q41" s="92" t="str">
        <f>IFERROR(AVERAGE('پانچویں جمعرات'!Q40,'چوتھی جمعرات'!Q40,'تیسری جمعرات'!Q40,'دوسری جمعرات'!Q40,'پہلی جمعرات'!Q40),"")</f>
        <v/>
      </c>
      <c r="R41" s="90" t="str">
        <f>IFERROR(AVERAGE('پانچویں جمعرات'!R40,'چوتھی جمعرات'!R40,'تیسری جمعرات'!R40,'دوسری جمعرات'!R40,'پہلی جمعرات'!R40),"")</f>
        <v/>
      </c>
      <c r="S41" s="90" t="str">
        <f>IFERROR(AVERAGE('پانچویں جمعرات'!S40,'چوتھی جمعرات'!S40,'تیسری جمعرات'!S40,'دوسری جمعرات'!S40,'پہلی جمعرات'!S40),"")</f>
        <v/>
      </c>
      <c r="T41" s="90" t="str">
        <f>IFERROR(AVERAGE('پانچویں جمعرات'!T40,'چوتھی جمعرات'!T40,'تیسری جمعرات'!T40,'دوسری جمعرات'!T40,'پہلی جمعرات'!T40),"")</f>
        <v/>
      </c>
      <c r="U41" s="90" t="str">
        <f>IFERROR(AVERAGE('پانچویں جمعرات'!U40,'چوتھی جمعرات'!U40,'تیسری جمعرات'!U40,'دوسری جمعرات'!U40,'پہلی جمعرات'!U40),"")</f>
        <v/>
      </c>
      <c r="V41" s="90" t="str">
        <f>IFERROR(AVERAGE('پانچویں جمعرات'!V40,'چوتھی جمعرات'!V40,'تیسری جمعرات'!V40,'دوسری جمعرات'!V40,'پہلی جمعرات'!V40),"")</f>
        <v/>
      </c>
      <c r="W41" s="90" t="str">
        <f>IFERROR(AVERAGE('پانچویں جمعرات'!W40,'چوتھی جمعرات'!W40,'تیسری جمعرات'!W40,'دوسری جمعرات'!W40,'پہلی جمعرات'!W40),"")</f>
        <v/>
      </c>
      <c r="X41" s="90" t="str">
        <f>IFERROR(AVERAGE('پانچویں جمعرات'!X40,'چوتھی جمعرات'!X40,'تیسری جمعرات'!X40,'دوسری جمعرات'!X40,'پہلی جمعرات'!X40),"")</f>
        <v/>
      </c>
      <c r="Y41" s="90" t="str">
        <f>IFERROR(AVERAGE('پانچویں جمعرات'!Y40,'چوتھی جمعرات'!Y40,'تیسری جمعرات'!Y40,'دوسری جمعرات'!Y40,'پہلی جمعرات'!Y40),"")</f>
        <v/>
      </c>
      <c r="Z41" s="91" t="str">
        <f>IFERROR(AVERAGE('پانچویں جمعرات'!Z40,'چوتھی جمعرات'!Z40,'تیسری جمعرات'!Z40,'دوسری جمعرات'!Z40,'پہلی جمعرات'!Z40),"")</f>
        <v/>
      </c>
      <c r="AA41" s="55">
        <f>'پہلی جمعرات'!AA40+'دوسری جمعرات'!AA40+'تیسری جمعرات'!AA40+'چوتھی جمعرات'!AA40+'پانچویں جمعرات'!AA40</f>
        <v>0</v>
      </c>
      <c r="AB41" s="56">
        <f>'پہلی جمعرات'!AB40+'دوسری جمعرات'!AB40+'تیسری جمعرات'!AB40+'چوتھی جمعرات'!AB40+'پانچویں جمعرات'!AB40</f>
        <v>0</v>
      </c>
      <c r="AC41" s="55" t="str">
        <f>IFERROR(AVERAGE('پانچویں جمعرات'!AA40,'چوتھی جمعرات'!AA40,'تیسری جمعرات'!AA40,'دوسری جمعرات'!AA40,'پہلی جمعرات'!AA40),"")</f>
        <v/>
      </c>
      <c r="AD41" s="93" t="str">
        <f>IFERROR(AVERAGE('پانچویں جمعرات'!AB40,'چوتھی جمعرات'!AB40,'تیسری جمعرات'!AB40,'دوسری جمعرات'!AB40,'پہلی جمعرات'!AB40),"")</f>
        <v/>
      </c>
      <c r="AE41" s="94" t="str">
        <f>IFERROR(AVERAGE('پانچویں جمعرات'!AC40,'چوتھی جمعرات'!AC40,'تیسری جمعرات'!AC40,'دوسری جمعرات'!AC40,'پہلی جمعرات'!AC40),"")</f>
        <v/>
      </c>
      <c r="AF41" s="131">
        <f t="shared" si="20"/>
        <v>0</v>
      </c>
      <c r="AG41" s="111">
        <f t="shared" si="18"/>
        <v>1</v>
      </c>
      <c r="AH41" s="79"/>
      <c r="AI41" s="111">
        <f t="shared" si="19"/>
        <v>0</v>
      </c>
      <c r="AJ41" s="166">
        <f>'پہلی جمعرات'!AD40</f>
        <v>0</v>
      </c>
      <c r="AK41" s="8"/>
      <c r="AL41" s="167">
        <f>'پہلی جمعرات'!AE40</f>
        <v>0</v>
      </c>
      <c r="AM41" s="58"/>
      <c r="AN41" s="360"/>
      <c r="AO41" s="132" t="str">
        <f>'پہلی جمعرات'!AF40</f>
        <v>ملتان</v>
      </c>
      <c r="AP41" s="19">
        <v>20</v>
      </c>
      <c r="AQ41" s="12"/>
    </row>
    <row r="42" spans="1:43" ht="21.75" x14ac:dyDescent="0.35">
      <c r="A42" s="9"/>
      <c r="B42" s="89" t="str">
        <f>IFERROR(AVERAGE('پانچویں جمعرات'!B41,'چوتھی جمعرات'!B41,'تیسری جمعرات'!B41,'دوسری جمعرات'!B41,'پہلی جمعرات'!B41),"")</f>
        <v/>
      </c>
      <c r="C42" s="90" t="str">
        <f>IFERROR(AVERAGE('پانچویں جمعرات'!C41,'چوتھی جمعرات'!C41,'تیسری جمعرات'!C41,'دوسری جمعرات'!C41,'پہلی جمعرات'!C41),"")</f>
        <v/>
      </c>
      <c r="D42" s="90" t="str">
        <f>IFERROR(AVERAGE('پانچویں جمعرات'!D41,'چوتھی جمعرات'!D41,'تیسری جمعرات'!D41,'دوسری جمعرات'!D41,'پہلی جمعرات'!D41),"")</f>
        <v/>
      </c>
      <c r="E42" s="90" t="str">
        <f>IFERROR(AVERAGE('پانچویں جمعرات'!E41,'چوتھی جمعرات'!E41,'تیسری جمعرات'!E41,'دوسری جمعرات'!E41,'پہلی جمعرات'!E41),"")</f>
        <v/>
      </c>
      <c r="F42" s="90" t="str">
        <f>IFERROR(AVERAGE('پانچویں جمعرات'!F41,'چوتھی جمعرات'!F41,'تیسری جمعرات'!F41,'دوسری جمعرات'!F41,'پہلی جمعرات'!F41),"")</f>
        <v/>
      </c>
      <c r="G42" s="90" t="str">
        <f>IFERROR(AVERAGE('پانچویں جمعرات'!G41,'چوتھی جمعرات'!G41,'تیسری جمعرات'!G41,'دوسری جمعرات'!G41,'پہلی جمعرات'!G41),"")</f>
        <v/>
      </c>
      <c r="H42" s="90" t="str">
        <f>IFERROR(AVERAGE('پانچویں جمعرات'!H41,'چوتھی جمعرات'!H41,'تیسری جمعرات'!H41,'دوسری جمعرات'!H41,'پہلی جمعرات'!H41),"")</f>
        <v/>
      </c>
      <c r="I42" s="90" t="str">
        <f>IFERROR(AVERAGE('پانچویں جمعرات'!I41,'چوتھی جمعرات'!I41,'تیسری جمعرات'!I41,'دوسری جمعرات'!I41,'پہلی جمعرات'!I41),"")</f>
        <v/>
      </c>
      <c r="J42" s="90" t="str">
        <f>IFERROR(AVERAGE('پانچویں جمعرات'!J41,'چوتھی جمعرات'!J41,'تیسری جمعرات'!J41,'دوسری جمعرات'!J41,'پہلی جمعرات'!J41),"")</f>
        <v/>
      </c>
      <c r="K42" s="91" t="str">
        <f>IFERROR(AVERAGE('پانچویں جمعرات'!K41,'چوتھی جمعرات'!K41,'تیسری جمعرات'!K41,'دوسری جمعرات'!K41,'پہلی جمعرات'!K41),"")</f>
        <v/>
      </c>
      <c r="L42" s="55" t="str">
        <f>IFERROR(AVERAGE('پانچویں جمعرات'!L41,'چوتھی جمعرات'!L41,'تیسری جمعرات'!L41,'دوسری جمعرات'!L41,'پہلی جمعرات'!L41),"")</f>
        <v/>
      </c>
      <c r="M42" s="90" t="str">
        <f>IFERROR(AVERAGE('پانچویں جمعرات'!M41,'چوتھی جمعرات'!M41,'تیسری جمعرات'!M41,'دوسری جمعرات'!M41,'پہلی جمعرات'!M41),"")</f>
        <v/>
      </c>
      <c r="N42" s="90" t="str">
        <f>IFERROR(AVERAGE('پانچویں جمعرات'!N41,'چوتھی جمعرات'!N41,'تیسری جمعرات'!N41,'دوسری جمعرات'!N41,'پہلی جمعرات'!N41),"")</f>
        <v/>
      </c>
      <c r="O42" s="90" t="str">
        <f>IFERROR(AVERAGE('پانچویں جمعرات'!O41,'چوتھی جمعرات'!O41,'تیسری جمعرات'!O41,'دوسری جمعرات'!O41,'پہلی جمعرات'!O41),"")</f>
        <v/>
      </c>
      <c r="P42" s="56" t="str">
        <f>IFERROR(AVERAGE('پانچویں جمعرات'!P41,'چوتھی جمعرات'!P41,'تیسری جمعرات'!P41,'دوسری جمعرات'!P41,'پہلی جمعرات'!P41),"")</f>
        <v/>
      </c>
      <c r="Q42" s="92" t="str">
        <f>IFERROR(AVERAGE('پانچویں جمعرات'!Q41,'چوتھی جمعرات'!Q41,'تیسری جمعرات'!Q41,'دوسری جمعرات'!Q41,'پہلی جمعرات'!Q41),"")</f>
        <v/>
      </c>
      <c r="R42" s="90" t="str">
        <f>IFERROR(AVERAGE('پانچویں جمعرات'!R41,'چوتھی جمعرات'!R41,'تیسری جمعرات'!R41,'دوسری جمعرات'!R41,'پہلی جمعرات'!R41),"")</f>
        <v/>
      </c>
      <c r="S42" s="90" t="str">
        <f>IFERROR(AVERAGE('پانچویں جمعرات'!S41,'چوتھی جمعرات'!S41,'تیسری جمعرات'!S41,'دوسری جمعرات'!S41,'پہلی جمعرات'!S41),"")</f>
        <v/>
      </c>
      <c r="T42" s="90" t="str">
        <f>IFERROR(AVERAGE('پانچویں جمعرات'!T41,'چوتھی جمعرات'!T41,'تیسری جمعرات'!T41,'دوسری جمعرات'!T41,'پہلی جمعرات'!T41),"")</f>
        <v/>
      </c>
      <c r="U42" s="90" t="str">
        <f>IFERROR(AVERAGE('پانچویں جمعرات'!U41,'چوتھی جمعرات'!U41,'تیسری جمعرات'!U41,'دوسری جمعرات'!U41,'پہلی جمعرات'!U41),"")</f>
        <v/>
      </c>
      <c r="V42" s="90" t="str">
        <f>IFERROR(AVERAGE('پانچویں جمعرات'!V41,'چوتھی جمعرات'!V41,'تیسری جمعرات'!V41,'دوسری جمعرات'!V41,'پہلی جمعرات'!V41),"")</f>
        <v/>
      </c>
      <c r="W42" s="90" t="str">
        <f>IFERROR(AVERAGE('پانچویں جمعرات'!W41,'چوتھی جمعرات'!W41,'تیسری جمعرات'!W41,'دوسری جمعرات'!W41,'پہلی جمعرات'!W41),"")</f>
        <v/>
      </c>
      <c r="X42" s="90" t="str">
        <f>IFERROR(AVERAGE('پانچویں جمعرات'!X41,'چوتھی جمعرات'!X41,'تیسری جمعرات'!X41,'دوسری جمعرات'!X41,'پہلی جمعرات'!X41),"")</f>
        <v/>
      </c>
      <c r="Y42" s="90" t="str">
        <f>IFERROR(AVERAGE('پانچویں جمعرات'!Y41,'چوتھی جمعرات'!Y41,'تیسری جمعرات'!Y41,'دوسری جمعرات'!Y41,'پہلی جمعرات'!Y41),"")</f>
        <v/>
      </c>
      <c r="Z42" s="91" t="str">
        <f>IFERROR(AVERAGE('پانچویں جمعرات'!Z41,'چوتھی جمعرات'!Z41,'تیسری جمعرات'!Z41,'دوسری جمعرات'!Z41,'پہلی جمعرات'!Z41),"")</f>
        <v/>
      </c>
      <c r="AA42" s="55">
        <f>'پہلی جمعرات'!AA41+'دوسری جمعرات'!AA41+'تیسری جمعرات'!AA41+'چوتھی جمعرات'!AA41+'پانچویں جمعرات'!AA41</f>
        <v>0</v>
      </c>
      <c r="AB42" s="56">
        <f>'پہلی جمعرات'!AB41+'دوسری جمعرات'!AB41+'تیسری جمعرات'!AB41+'چوتھی جمعرات'!AB41+'پانچویں جمعرات'!AB41</f>
        <v>0</v>
      </c>
      <c r="AC42" s="55" t="str">
        <f>IFERROR(AVERAGE('پانچویں جمعرات'!AA41,'چوتھی جمعرات'!AA41,'تیسری جمعرات'!AA41,'دوسری جمعرات'!AA41,'پہلی جمعرات'!AA41),"")</f>
        <v/>
      </c>
      <c r="AD42" s="93" t="str">
        <f>IFERROR(AVERAGE('پانچویں جمعرات'!AB41,'چوتھی جمعرات'!AB41,'تیسری جمعرات'!AB41,'دوسری جمعرات'!AB41,'پہلی جمعرات'!AB41),"")</f>
        <v/>
      </c>
      <c r="AE42" s="94" t="str">
        <f>IFERROR(AVERAGE('پانچویں جمعرات'!AC41,'چوتھی جمعرات'!AC41,'تیسری جمعرات'!AC41,'دوسری جمعرات'!AC41,'پہلی جمعرات'!AC41),"")</f>
        <v/>
      </c>
      <c r="AF42" s="131">
        <f t="shared" si="20"/>
        <v>0</v>
      </c>
      <c r="AG42" s="111">
        <f t="shared" si="18"/>
        <v>1</v>
      </c>
      <c r="AH42" s="79"/>
      <c r="AI42" s="111">
        <f t="shared" si="19"/>
        <v>0</v>
      </c>
      <c r="AJ42" s="166">
        <f>'پہلی جمعرات'!AD41</f>
        <v>0</v>
      </c>
      <c r="AK42" s="8"/>
      <c r="AL42" s="167">
        <f>'پہلی جمعرات'!AE41</f>
        <v>0</v>
      </c>
      <c r="AM42" s="58"/>
      <c r="AN42" s="360"/>
      <c r="AO42" s="132" t="str">
        <f>'پہلی جمعرات'!AF41</f>
        <v>شجاع آباد</v>
      </c>
      <c r="AP42" s="19">
        <v>21</v>
      </c>
      <c r="AQ42" s="12"/>
    </row>
    <row r="43" spans="1:43" ht="22.5" thickBot="1" x14ac:dyDescent="0.4">
      <c r="A43" s="9"/>
      <c r="B43" s="89" t="str">
        <f>IFERROR(AVERAGE('پانچویں جمعرات'!B42,'چوتھی جمعرات'!B42,'تیسری جمعرات'!B42,'دوسری جمعرات'!B42,'پہلی جمعرات'!B42),"")</f>
        <v/>
      </c>
      <c r="C43" s="90" t="str">
        <f>IFERROR(AVERAGE('پانچویں جمعرات'!C42,'چوتھی جمعرات'!C42,'تیسری جمعرات'!C42,'دوسری جمعرات'!C42,'پہلی جمعرات'!C42),"")</f>
        <v/>
      </c>
      <c r="D43" s="90" t="str">
        <f>IFERROR(AVERAGE('پانچویں جمعرات'!D42,'چوتھی جمعرات'!D42,'تیسری جمعرات'!D42,'دوسری جمعرات'!D42,'پہلی جمعرات'!D42),"")</f>
        <v/>
      </c>
      <c r="E43" s="90" t="str">
        <f>IFERROR(AVERAGE('پانچویں جمعرات'!E42,'چوتھی جمعرات'!E42,'تیسری جمعرات'!E42,'دوسری جمعرات'!E42,'پہلی جمعرات'!E42),"")</f>
        <v/>
      </c>
      <c r="F43" s="90" t="str">
        <f>IFERROR(AVERAGE('پانچویں جمعرات'!F42,'چوتھی جمعرات'!F42,'تیسری جمعرات'!F42,'دوسری جمعرات'!F42,'پہلی جمعرات'!F42),"")</f>
        <v/>
      </c>
      <c r="G43" s="90" t="str">
        <f>IFERROR(AVERAGE('پانچویں جمعرات'!G42,'چوتھی جمعرات'!G42,'تیسری جمعرات'!G42,'دوسری جمعرات'!G42,'پہلی جمعرات'!G42),"")</f>
        <v/>
      </c>
      <c r="H43" s="90" t="str">
        <f>IFERROR(AVERAGE('پانچویں جمعرات'!H42,'چوتھی جمعرات'!H42,'تیسری جمعرات'!H42,'دوسری جمعرات'!H42,'پہلی جمعرات'!H42),"")</f>
        <v/>
      </c>
      <c r="I43" s="90" t="str">
        <f>IFERROR(AVERAGE('پانچویں جمعرات'!I42,'چوتھی جمعرات'!I42,'تیسری جمعرات'!I42,'دوسری جمعرات'!I42,'پہلی جمعرات'!I42),"")</f>
        <v/>
      </c>
      <c r="J43" s="90" t="str">
        <f>IFERROR(AVERAGE('پانچویں جمعرات'!J42,'چوتھی جمعرات'!J42,'تیسری جمعرات'!J42,'دوسری جمعرات'!J42,'پہلی جمعرات'!J42),"")</f>
        <v/>
      </c>
      <c r="K43" s="91" t="str">
        <f>IFERROR(AVERAGE('پانچویں جمعرات'!K42,'چوتھی جمعرات'!K42,'تیسری جمعرات'!K42,'دوسری جمعرات'!K42,'پہلی جمعرات'!K42),"")</f>
        <v/>
      </c>
      <c r="L43" s="55" t="str">
        <f>IFERROR(AVERAGE('پانچویں جمعرات'!L42,'چوتھی جمعرات'!L42,'تیسری جمعرات'!L42,'دوسری جمعرات'!L42,'پہلی جمعرات'!L42),"")</f>
        <v/>
      </c>
      <c r="M43" s="90" t="str">
        <f>IFERROR(AVERAGE('پانچویں جمعرات'!M42,'چوتھی جمعرات'!M42,'تیسری جمعرات'!M42,'دوسری جمعرات'!M42,'پہلی جمعرات'!M42),"")</f>
        <v/>
      </c>
      <c r="N43" s="90" t="str">
        <f>IFERROR(AVERAGE('پانچویں جمعرات'!N42,'چوتھی جمعرات'!N42,'تیسری جمعرات'!N42,'دوسری جمعرات'!N42,'پہلی جمعرات'!N42),"")</f>
        <v/>
      </c>
      <c r="O43" s="90" t="str">
        <f>IFERROR(AVERAGE('پانچویں جمعرات'!O42,'چوتھی جمعرات'!O42,'تیسری جمعرات'!O42,'دوسری جمعرات'!O42,'پہلی جمعرات'!O42),"")</f>
        <v/>
      </c>
      <c r="P43" s="56" t="str">
        <f>IFERROR(AVERAGE('پانچویں جمعرات'!P42,'چوتھی جمعرات'!P42,'تیسری جمعرات'!P42,'دوسری جمعرات'!P42,'پہلی جمعرات'!P42),"")</f>
        <v/>
      </c>
      <c r="Q43" s="92" t="str">
        <f>IFERROR(AVERAGE('پانچویں جمعرات'!Q42,'چوتھی جمعرات'!Q42,'تیسری جمعرات'!Q42,'دوسری جمعرات'!Q42,'پہلی جمعرات'!Q42),"")</f>
        <v/>
      </c>
      <c r="R43" s="90" t="str">
        <f>IFERROR(AVERAGE('پانچویں جمعرات'!R42,'چوتھی جمعرات'!R42,'تیسری جمعرات'!R42,'دوسری جمعرات'!R42,'پہلی جمعرات'!R42),"")</f>
        <v/>
      </c>
      <c r="S43" s="90" t="str">
        <f>IFERROR(AVERAGE('پانچویں جمعرات'!S42,'چوتھی جمعرات'!S42,'تیسری جمعرات'!S42,'دوسری جمعرات'!S42,'پہلی جمعرات'!S42),"")</f>
        <v/>
      </c>
      <c r="T43" s="90" t="str">
        <f>IFERROR(AVERAGE('پانچویں جمعرات'!T42,'چوتھی جمعرات'!T42,'تیسری جمعرات'!T42,'دوسری جمعرات'!T42,'پہلی جمعرات'!T42),"")</f>
        <v/>
      </c>
      <c r="U43" s="90" t="str">
        <f>IFERROR(AVERAGE('پانچویں جمعرات'!U42,'چوتھی جمعرات'!U42,'تیسری جمعرات'!U42,'دوسری جمعرات'!U42,'پہلی جمعرات'!U42),"")</f>
        <v/>
      </c>
      <c r="V43" s="90" t="str">
        <f>IFERROR(AVERAGE('پانچویں جمعرات'!V42,'چوتھی جمعرات'!V42,'تیسری جمعرات'!V42,'دوسری جمعرات'!V42,'پہلی جمعرات'!V42),"")</f>
        <v/>
      </c>
      <c r="W43" s="90" t="str">
        <f>IFERROR(AVERAGE('پانچویں جمعرات'!W42,'چوتھی جمعرات'!W42,'تیسری جمعرات'!W42,'دوسری جمعرات'!W42,'پہلی جمعرات'!W42),"")</f>
        <v/>
      </c>
      <c r="X43" s="90" t="str">
        <f>IFERROR(AVERAGE('پانچویں جمعرات'!X42,'چوتھی جمعرات'!X42,'تیسری جمعرات'!X42,'دوسری جمعرات'!X42,'پہلی جمعرات'!X42),"")</f>
        <v/>
      </c>
      <c r="Y43" s="90" t="str">
        <f>IFERROR(AVERAGE('پانچویں جمعرات'!Y42,'چوتھی جمعرات'!Y42,'تیسری جمعرات'!Y42,'دوسری جمعرات'!Y42,'پہلی جمعرات'!Y42),"")</f>
        <v/>
      </c>
      <c r="Z43" s="91" t="str">
        <f>IFERROR(AVERAGE('پانچویں جمعرات'!Z42,'چوتھی جمعرات'!Z42,'تیسری جمعرات'!Z42,'دوسری جمعرات'!Z42,'پہلی جمعرات'!Z42),"")</f>
        <v/>
      </c>
      <c r="AA43" s="55">
        <f>'پہلی جمعرات'!AA42+'دوسری جمعرات'!AA42+'تیسری جمعرات'!AA42+'چوتھی جمعرات'!AA42+'پانچویں جمعرات'!AA42</f>
        <v>0</v>
      </c>
      <c r="AB43" s="56">
        <f>'پہلی جمعرات'!AB42+'دوسری جمعرات'!AB42+'تیسری جمعرات'!AB42+'چوتھی جمعرات'!AB42+'پانچویں جمعرات'!AB42</f>
        <v>0</v>
      </c>
      <c r="AC43" s="55" t="str">
        <f>IFERROR(AVERAGE('پانچویں جمعرات'!AA42,'چوتھی جمعرات'!AA42,'تیسری جمعرات'!AA42,'دوسری جمعرات'!AA42,'پہلی جمعرات'!AA42),"")</f>
        <v/>
      </c>
      <c r="AD43" s="93" t="str">
        <f>IFERROR(AVERAGE('پانچویں جمعرات'!AB42,'چوتھی جمعرات'!AB42,'تیسری جمعرات'!AB42,'دوسری جمعرات'!AB42,'پہلی جمعرات'!AB42),"")</f>
        <v/>
      </c>
      <c r="AE43" s="94" t="str">
        <f>IFERROR(AVERAGE('پانچویں جمعرات'!AC42,'چوتھی جمعرات'!AC42,'تیسری جمعرات'!AC42,'دوسری جمعرات'!AC42,'پہلی جمعرات'!AC42),"")</f>
        <v/>
      </c>
      <c r="AF43" s="131">
        <f t="shared" si="20"/>
        <v>0</v>
      </c>
      <c r="AG43" s="111">
        <f t="shared" si="18"/>
        <v>1</v>
      </c>
      <c r="AH43" s="79"/>
      <c r="AI43" s="111">
        <f t="shared" si="19"/>
        <v>0</v>
      </c>
      <c r="AJ43" s="168">
        <f>'پہلی جمعرات'!AD42</f>
        <v>0</v>
      </c>
      <c r="AK43" s="8"/>
      <c r="AL43" s="169">
        <f>'پہلی جمعرات'!AE42</f>
        <v>0</v>
      </c>
      <c r="AM43" s="58"/>
      <c r="AN43" s="360"/>
      <c r="AO43" s="132" t="str">
        <f>'پہلی جمعرات'!AF42</f>
        <v>ڈی جی خان</v>
      </c>
      <c r="AP43" s="19">
        <v>22</v>
      </c>
      <c r="AQ43" s="12"/>
    </row>
    <row r="44" spans="1:43" ht="21.75" hidden="1" x14ac:dyDescent="0.35">
      <c r="A44" s="9"/>
      <c r="B44" s="89" t="str">
        <f>IFERROR(AVERAGE('پانچویں جمعرات'!B43,'چوتھی جمعرات'!B43,'تیسری جمعرات'!B43,'دوسری جمعرات'!B43,'پہلی جمعرات'!B43),"")</f>
        <v/>
      </c>
      <c r="C44" s="90" t="str">
        <f>IFERROR(AVERAGE('پانچویں جمعرات'!C43,'چوتھی جمعرات'!C43,'تیسری جمعرات'!C43,'دوسری جمعرات'!C43,'پہلی جمعرات'!C43),"")</f>
        <v/>
      </c>
      <c r="D44" s="90" t="str">
        <f>IFERROR(AVERAGE('پانچویں جمعرات'!D43,'چوتھی جمعرات'!D43,'تیسری جمعرات'!D43,'دوسری جمعرات'!D43,'پہلی جمعرات'!D43),"")</f>
        <v/>
      </c>
      <c r="E44" s="90" t="str">
        <f>IFERROR(AVERAGE('پانچویں جمعرات'!E43,'چوتھی جمعرات'!E43,'تیسری جمعرات'!E43,'دوسری جمعرات'!E43,'پہلی جمعرات'!E43),"")</f>
        <v/>
      </c>
      <c r="F44" s="90" t="str">
        <f>IFERROR(AVERAGE('پانچویں جمعرات'!F43,'چوتھی جمعرات'!F43,'تیسری جمعرات'!F43,'دوسری جمعرات'!F43,'پہلی جمعرات'!F43),"")</f>
        <v/>
      </c>
      <c r="G44" s="90" t="str">
        <f>IFERROR(AVERAGE('پانچویں جمعرات'!G43,'چوتھی جمعرات'!G43,'تیسری جمعرات'!G43,'دوسری جمعرات'!G43,'پہلی جمعرات'!G43),"")</f>
        <v/>
      </c>
      <c r="H44" s="90" t="str">
        <f>IFERROR(AVERAGE('پانچویں جمعرات'!H43,'چوتھی جمعرات'!H43,'تیسری جمعرات'!H43,'دوسری جمعرات'!H43,'پہلی جمعرات'!H43),"")</f>
        <v/>
      </c>
      <c r="I44" s="90" t="str">
        <f>IFERROR(AVERAGE('پانچویں جمعرات'!I43,'چوتھی جمعرات'!I43,'تیسری جمعرات'!I43,'دوسری جمعرات'!I43,'پہلی جمعرات'!I43),"")</f>
        <v/>
      </c>
      <c r="J44" s="90" t="str">
        <f>IFERROR(AVERAGE('پانچویں جمعرات'!J43,'چوتھی جمعرات'!J43,'تیسری جمعرات'!J43,'دوسری جمعرات'!J43,'پہلی جمعرات'!J43),"")</f>
        <v/>
      </c>
      <c r="K44" s="91" t="str">
        <f>IFERROR(AVERAGE('پانچویں جمعرات'!K43,'چوتھی جمعرات'!K43,'تیسری جمعرات'!K43,'دوسری جمعرات'!K43,'پہلی جمعرات'!K43),"")</f>
        <v/>
      </c>
      <c r="L44" s="55" t="str">
        <f>IFERROR(AVERAGE('پانچویں جمعرات'!L43,'چوتھی جمعرات'!L43,'تیسری جمعرات'!L43,'دوسری جمعرات'!L43,'پہلی جمعرات'!L43),"")</f>
        <v/>
      </c>
      <c r="M44" s="90" t="str">
        <f>IFERROR(AVERAGE('پانچویں جمعرات'!M43,'چوتھی جمعرات'!M43,'تیسری جمعرات'!M43,'دوسری جمعرات'!M43,'پہلی جمعرات'!M43),"")</f>
        <v/>
      </c>
      <c r="N44" s="90" t="str">
        <f>IFERROR(AVERAGE('پانچویں جمعرات'!N43,'چوتھی جمعرات'!N43,'تیسری جمعرات'!N43,'دوسری جمعرات'!N43,'پہلی جمعرات'!N43),"")</f>
        <v/>
      </c>
      <c r="O44" s="90" t="str">
        <f>IFERROR(AVERAGE('پانچویں جمعرات'!O43,'چوتھی جمعرات'!O43,'تیسری جمعرات'!O43,'دوسری جمعرات'!O43,'پہلی جمعرات'!O43),"")</f>
        <v/>
      </c>
      <c r="P44" s="56" t="str">
        <f>IFERROR(AVERAGE('پانچویں جمعرات'!P43,'چوتھی جمعرات'!P43,'تیسری جمعرات'!P43,'دوسری جمعرات'!P43,'پہلی جمعرات'!P43),"")</f>
        <v/>
      </c>
      <c r="Q44" s="92" t="str">
        <f>IFERROR(AVERAGE('پانچویں جمعرات'!Q43,'چوتھی جمعرات'!Q43,'تیسری جمعرات'!Q43,'دوسری جمعرات'!Q43,'پہلی جمعرات'!Q43),"")</f>
        <v/>
      </c>
      <c r="R44" s="90" t="str">
        <f>IFERROR(AVERAGE('پانچویں جمعرات'!R43,'چوتھی جمعرات'!R43,'تیسری جمعرات'!R43,'دوسری جمعرات'!R43,'پہلی جمعرات'!R43),"")</f>
        <v/>
      </c>
      <c r="S44" s="90" t="str">
        <f>IFERROR(AVERAGE('پانچویں جمعرات'!S43,'چوتھی جمعرات'!S43,'تیسری جمعرات'!S43,'دوسری جمعرات'!S43,'پہلی جمعرات'!S43),"")</f>
        <v/>
      </c>
      <c r="T44" s="90" t="str">
        <f>IFERROR(AVERAGE('پانچویں جمعرات'!T43,'چوتھی جمعرات'!T43,'تیسری جمعرات'!T43,'دوسری جمعرات'!T43,'پہلی جمعرات'!T43),"")</f>
        <v/>
      </c>
      <c r="U44" s="90" t="str">
        <f>IFERROR(AVERAGE('پانچویں جمعرات'!U43,'چوتھی جمعرات'!U43,'تیسری جمعرات'!U43,'دوسری جمعرات'!U43,'پہلی جمعرات'!U43),"")</f>
        <v/>
      </c>
      <c r="V44" s="90" t="str">
        <f>IFERROR(AVERAGE('پانچویں جمعرات'!V43,'چوتھی جمعرات'!V43,'تیسری جمعرات'!V43,'دوسری جمعرات'!V43,'پہلی جمعرات'!V43),"")</f>
        <v/>
      </c>
      <c r="W44" s="90" t="str">
        <f>IFERROR(AVERAGE('پانچویں جمعرات'!W43,'چوتھی جمعرات'!W43,'تیسری جمعرات'!W43,'دوسری جمعرات'!W43,'پہلی جمعرات'!W43),"")</f>
        <v/>
      </c>
      <c r="X44" s="90" t="str">
        <f>IFERROR(AVERAGE('پانچویں جمعرات'!X43,'چوتھی جمعرات'!X43,'تیسری جمعرات'!X43,'دوسری جمعرات'!X43,'پہلی جمعرات'!X43),"")</f>
        <v/>
      </c>
      <c r="Y44" s="90" t="str">
        <f>IFERROR(AVERAGE('پانچویں جمعرات'!Y43,'چوتھی جمعرات'!Y43,'تیسری جمعرات'!Y43,'دوسری جمعرات'!Y43,'پہلی جمعرات'!Y43),"")</f>
        <v/>
      </c>
      <c r="Z44" s="91" t="str">
        <f>IFERROR(AVERAGE('پانچویں جمعرات'!Z43,'چوتھی جمعرات'!Z43,'تیسری جمعرات'!Z43,'دوسری جمعرات'!Z43,'پہلی جمعرات'!Z43),"")</f>
        <v/>
      </c>
      <c r="AA44" s="55">
        <f>'پہلی جمعرات'!AA43+'دوسری جمعرات'!AA43+'تیسری جمعرات'!AA43+'چوتھی جمعرات'!AA43+'پانچویں جمعرات'!AA43</f>
        <v>0</v>
      </c>
      <c r="AB44" s="56">
        <f>'پہلی جمعرات'!AB43+'دوسری جمعرات'!AB43+'تیسری جمعرات'!AB43+'چوتھی جمعرات'!AB43+'پانچویں جمعرات'!AB43</f>
        <v>0</v>
      </c>
      <c r="AC44" s="55" t="str">
        <f>IFERROR(AVERAGE('پانچویں جمعرات'!AA43,'چوتھی جمعرات'!AA43,'تیسری جمعرات'!AA43,'دوسری جمعرات'!AA43,'پہلی جمعرات'!AA43),"")</f>
        <v/>
      </c>
      <c r="AD44" s="93" t="str">
        <f>IFERROR(AVERAGE('پانچویں جمعرات'!AB43,'چوتھی جمعرات'!AB43,'تیسری جمعرات'!AB43,'دوسری جمعرات'!AB43,'پہلی جمعرات'!AB43),"")</f>
        <v/>
      </c>
      <c r="AE44" s="94" t="str">
        <f>IFERROR(AVERAGE('پانچویں جمعرات'!AC43,'چوتھی جمعرات'!AC43,'تیسری جمعرات'!AC43,'دوسری جمعرات'!AC43,'پہلی جمعرات'!AC43),"")</f>
        <v/>
      </c>
      <c r="AF44" s="131">
        <f t="shared" si="20"/>
        <v>0</v>
      </c>
      <c r="AG44" s="111">
        <f t="shared" si="18"/>
        <v>1</v>
      </c>
      <c r="AH44" s="79"/>
      <c r="AI44" s="111">
        <f t="shared" si="19"/>
        <v>0</v>
      </c>
      <c r="AJ44" s="166">
        <f>'پہلی جمعرات'!AD43</f>
        <v>0</v>
      </c>
      <c r="AK44" s="8"/>
      <c r="AL44" s="167">
        <f>'پہلی جمعرات'!AE43</f>
        <v>0</v>
      </c>
      <c r="AM44" s="58"/>
      <c r="AN44" s="360"/>
      <c r="AO44" s="132" t="str">
        <f>'پہلی جمعرات'!AF43</f>
        <v>مظفر گڑھ</v>
      </c>
      <c r="AP44" s="19"/>
      <c r="AQ44" s="12"/>
    </row>
    <row r="45" spans="1:43" ht="21.75" hidden="1" x14ac:dyDescent="0.35">
      <c r="A45" s="9"/>
      <c r="B45" s="89" t="str">
        <f>IFERROR(AVERAGE('پانچویں جمعرات'!B44,'چوتھی جمعرات'!B44,'تیسری جمعرات'!B44,'دوسری جمعرات'!B44,'پہلی جمعرات'!B44),"")</f>
        <v/>
      </c>
      <c r="C45" s="90" t="str">
        <f>IFERROR(AVERAGE('پانچویں جمعرات'!C44,'چوتھی جمعرات'!C44,'تیسری جمعرات'!C44,'دوسری جمعرات'!C44,'پہلی جمعرات'!C44),"")</f>
        <v/>
      </c>
      <c r="D45" s="90" t="str">
        <f>IFERROR(AVERAGE('پانچویں جمعرات'!D44,'چوتھی جمعرات'!D44,'تیسری جمعرات'!D44,'دوسری جمعرات'!D44,'پہلی جمعرات'!D44),"")</f>
        <v/>
      </c>
      <c r="E45" s="90" t="str">
        <f>IFERROR(AVERAGE('پانچویں جمعرات'!E44,'چوتھی جمعرات'!E44,'تیسری جمعرات'!E44,'دوسری جمعرات'!E44,'پہلی جمعرات'!E44),"")</f>
        <v/>
      </c>
      <c r="F45" s="90" t="str">
        <f>IFERROR(AVERAGE('پانچویں جمعرات'!F44,'چوتھی جمعرات'!F44,'تیسری جمعرات'!F44,'دوسری جمعرات'!F44,'پہلی جمعرات'!F44),"")</f>
        <v/>
      </c>
      <c r="G45" s="90" t="str">
        <f>IFERROR(AVERAGE('پانچویں جمعرات'!G44,'چوتھی جمعرات'!G44,'تیسری جمعرات'!G44,'دوسری جمعرات'!G44,'پہلی جمعرات'!G44),"")</f>
        <v/>
      </c>
      <c r="H45" s="90" t="str">
        <f>IFERROR(AVERAGE('پانچویں جمعرات'!H44,'چوتھی جمعرات'!H44,'تیسری جمعرات'!H44,'دوسری جمعرات'!H44,'پہلی جمعرات'!H44),"")</f>
        <v/>
      </c>
      <c r="I45" s="90" t="str">
        <f>IFERROR(AVERAGE('پانچویں جمعرات'!I44,'چوتھی جمعرات'!I44,'تیسری جمعرات'!I44,'دوسری جمعرات'!I44,'پہلی جمعرات'!I44),"")</f>
        <v/>
      </c>
      <c r="J45" s="90" t="str">
        <f>IFERROR(AVERAGE('پانچویں جمعرات'!J44,'چوتھی جمعرات'!J44,'تیسری جمعرات'!J44,'دوسری جمعرات'!J44,'پہلی جمعرات'!J44),"")</f>
        <v/>
      </c>
      <c r="K45" s="91" t="str">
        <f>IFERROR(AVERAGE('پانچویں جمعرات'!K44,'چوتھی جمعرات'!K44,'تیسری جمعرات'!K44,'دوسری جمعرات'!K44,'پہلی جمعرات'!K44),"")</f>
        <v/>
      </c>
      <c r="L45" s="55" t="str">
        <f>IFERROR(AVERAGE('پانچویں جمعرات'!L44,'چوتھی جمعرات'!L44,'تیسری جمعرات'!L44,'دوسری جمعرات'!L44,'پہلی جمعرات'!L44),"")</f>
        <v/>
      </c>
      <c r="M45" s="90" t="str">
        <f>IFERROR(AVERAGE('پانچویں جمعرات'!M44,'چوتھی جمعرات'!M44,'تیسری جمعرات'!M44,'دوسری جمعرات'!M44,'پہلی جمعرات'!M44),"")</f>
        <v/>
      </c>
      <c r="N45" s="90" t="str">
        <f>IFERROR(AVERAGE('پانچویں جمعرات'!N44,'چوتھی جمعرات'!N44,'تیسری جمعرات'!N44,'دوسری جمعرات'!N44,'پہلی جمعرات'!N44),"")</f>
        <v/>
      </c>
      <c r="O45" s="90" t="str">
        <f>IFERROR(AVERAGE('پانچویں جمعرات'!O44,'چوتھی جمعرات'!O44,'تیسری جمعرات'!O44,'دوسری جمعرات'!O44,'پہلی جمعرات'!O44),"")</f>
        <v/>
      </c>
      <c r="P45" s="56" t="str">
        <f>IFERROR(AVERAGE('پانچویں جمعرات'!P44,'چوتھی جمعرات'!P44,'تیسری جمعرات'!P44,'دوسری جمعرات'!P44,'پہلی جمعرات'!P44),"")</f>
        <v/>
      </c>
      <c r="Q45" s="92" t="str">
        <f>IFERROR(AVERAGE('پانچویں جمعرات'!Q44,'چوتھی جمعرات'!Q44,'تیسری جمعرات'!Q44,'دوسری جمعرات'!Q44,'پہلی جمعرات'!Q44),"")</f>
        <v/>
      </c>
      <c r="R45" s="90" t="str">
        <f>IFERROR(AVERAGE('پانچویں جمعرات'!R44,'چوتھی جمعرات'!R44,'تیسری جمعرات'!R44,'دوسری جمعرات'!R44,'پہلی جمعرات'!R44),"")</f>
        <v/>
      </c>
      <c r="S45" s="90" t="str">
        <f>IFERROR(AVERAGE('پانچویں جمعرات'!S44,'چوتھی جمعرات'!S44,'تیسری جمعرات'!S44,'دوسری جمعرات'!S44,'پہلی جمعرات'!S44),"")</f>
        <v/>
      </c>
      <c r="T45" s="90" t="str">
        <f>IFERROR(AVERAGE('پانچویں جمعرات'!T44,'چوتھی جمعرات'!T44,'تیسری جمعرات'!T44,'دوسری جمعرات'!T44,'پہلی جمعرات'!T44),"")</f>
        <v/>
      </c>
      <c r="U45" s="90" t="str">
        <f>IFERROR(AVERAGE('پانچویں جمعرات'!U44,'چوتھی جمعرات'!U44,'تیسری جمعرات'!U44,'دوسری جمعرات'!U44,'پہلی جمعرات'!U44),"")</f>
        <v/>
      </c>
      <c r="V45" s="90" t="str">
        <f>IFERROR(AVERAGE('پانچویں جمعرات'!V44,'چوتھی جمعرات'!V44,'تیسری جمعرات'!V44,'دوسری جمعرات'!V44,'پہلی جمعرات'!V44),"")</f>
        <v/>
      </c>
      <c r="W45" s="90" t="str">
        <f>IFERROR(AVERAGE('پانچویں جمعرات'!W44,'چوتھی جمعرات'!W44,'تیسری جمعرات'!W44,'دوسری جمعرات'!W44,'پہلی جمعرات'!W44),"")</f>
        <v/>
      </c>
      <c r="X45" s="90" t="str">
        <f>IFERROR(AVERAGE('پانچویں جمعرات'!X44,'چوتھی جمعرات'!X44,'تیسری جمعرات'!X44,'دوسری جمعرات'!X44,'پہلی جمعرات'!X44),"")</f>
        <v/>
      </c>
      <c r="Y45" s="90" t="str">
        <f>IFERROR(AVERAGE('پانچویں جمعرات'!Y44,'چوتھی جمعرات'!Y44,'تیسری جمعرات'!Y44,'دوسری جمعرات'!Y44,'پہلی جمعرات'!Y44),"")</f>
        <v/>
      </c>
      <c r="Z45" s="91" t="str">
        <f>IFERROR(AVERAGE('پانچویں جمعرات'!Z44,'چوتھی جمعرات'!Z44,'تیسری جمعرات'!Z44,'دوسری جمعرات'!Z44,'پہلی جمعرات'!Z44),"")</f>
        <v/>
      </c>
      <c r="AA45" s="55">
        <f>'پہلی جمعرات'!AA44+'دوسری جمعرات'!AA44+'تیسری جمعرات'!AA44+'چوتھی جمعرات'!AA44+'پانچویں جمعرات'!AA44</f>
        <v>0</v>
      </c>
      <c r="AB45" s="56">
        <f>'پہلی جمعرات'!AB44+'دوسری جمعرات'!AB44+'تیسری جمعرات'!AB44+'چوتھی جمعرات'!AB44+'پانچویں جمعرات'!AB44</f>
        <v>0</v>
      </c>
      <c r="AC45" s="55" t="str">
        <f>IFERROR(AVERAGE('پانچویں جمعرات'!AA44,'چوتھی جمعرات'!AA44,'تیسری جمعرات'!AA44,'دوسری جمعرات'!AA44,'پہلی جمعرات'!AA44),"")</f>
        <v/>
      </c>
      <c r="AD45" s="93" t="str">
        <f>IFERROR(AVERAGE('پانچویں جمعرات'!AB44,'چوتھی جمعرات'!AB44,'تیسری جمعرات'!AB44,'دوسری جمعرات'!AB44,'پہلی جمعرات'!AB44),"")</f>
        <v/>
      </c>
      <c r="AE45" s="94" t="str">
        <f>IFERROR(AVERAGE('پانچویں جمعرات'!AC44,'چوتھی جمعرات'!AC44,'تیسری جمعرات'!AC44,'دوسری جمعرات'!AC44,'پہلی جمعرات'!AC44),"")</f>
        <v/>
      </c>
      <c r="AF45" s="131">
        <f t="shared" ref="AF45" si="21">AH45+AK45+AM45</f>
        <v>0</v>
      </c>
      <c r="AG45" s="111">
        <f t="shared" si="18"/>
        <v>0</v>
      </c>
      <c r="AH45" s="79"/>
      <c r="AI45" s="111">
        <f t="shared" si="19"/>
        <v>0</v>
      </c>
      <c r="AJ45" s="166">
        <f>'پہلی جمعرات'!AD44</f>
        <v>0</v>
      </c>
      <c r="AK45" s="8"/>
      <c r="AL45" s="167">
        <f>'پہلی جمعرات'!AE44</f>
        <v>0</v>
      </c>
      <c r="AM45" s="58"/>
      <c r="AN45" s="360"/>
      <c r="AO45" s="132">
        <f>'پہلی جمعرات'!AF44</f>
        <v>0</v>
      </c>
      <c r="AP45" s="19"/>
      <c r="AQ45" s="12"/>
    </row>
    <row r="46" spans="1:43" ht="22.5" hidden="1" thickBot="1" x14ac:dyDescent="0.4">
      <c r="A46" s="9"/>
      <c r="B46" s="89" t="str">
        <f>IFERROR(AVERAGE('پانچویں جمعرات'!B45,'چوتھی جمعرات'!B45,'تیسری جمعرات'!B45,'دوسری جمعرات'!B45,'پہلی جمعرات'!B45),"")</f>
        <v/>
      </c>
      <c r="C46" s="90" t="str">
        <f>IFERROR(AVERAGE('پانچویں جمعرات'!C45,'چوتھی جمعرات'!C45,'تیسری جمعرات'!C45,'دوسری جمعرات'!C45,'پہلی جمعرات'!C45),"")</f>
        <v/>
      </c>
      <c r="D46" s="90" t="str">
        <f>IFERROR(AVERAGE('پانچویں جمعرات'!D45,'چوتھی جمعرات'!D45,'تیسری جمعرات'!D45,'دوسری جمعرات'!D45,'پہلی جمعرات'!D45),"")</f>
        <v/>
      </c>
      <c r="E46" s="90" t="str">
        <f>IFERROR(AVERAGE('پانچویں جمعرات'!E45,'چوتھی جمعرات'!E45,'تیسری جمعرات'!E45,'دوسری جمعرات'!E45,'پہلی جمعرات'!E45),"")</f>
        <v/>
      </c>
      <c r="F46" s="90" t="str">
        <f>IFERROR(AVERAGE('پانچویں جمعرات'!F45,'چوتھی جمعرات'!F45,'تیسری جمعرات'!F45,'دوسری جمعرات'!F45,'پہلی جمعرات'!F45),"")</f>
        <v/>
      </c>
      <c r="G46" s="90" t="str">
        <f>IFERROR(AVERAGE('پانچویں جمعرات'!G45,'چوتھی جمعرات'!G45,'تیسری جمعرات'!G45,'دوسری جمعرات'!G45,'پہلی جمعرات'!G45),"")</f>
        <v/>
      </c>
      <c r="H46" s="90" t="str">
        <f>IFERROR(AVERAGE('پانچویں جمعرات'!H45,'چوتھی جمعرات'!H45,'تیسری جمعرات'!H45,'دوسری جمعرات'!H45,'پہلی جمعرات'!H45),"")</f>
        <v/>
      </c>
      <c r="I46" s="90" t="str">
        <f>IFERROR(AVERAGE('پانچویں جمعرات'!I45,'چوتھی جمعرات'!I45,'تیسری جمعرات'!I45,'دوسری جمعرات'!I45,'پہلی جمعرات'!I45),"")</f>
        <v/>
      </c>
      <c r="J46" s="90" t="str">
        <f>IFERROR(AVERAGE('پانچویں جمعرات'!J45,'چوتھی جمعرات'!J45,'تیسری جمعرات'!J45,'دوسری جمعرات'!J45,'پہلی جمعرات'!J45),"")</f>
        <v/>
      </c>
      <c r="K46" s="91" t="str">
        <f>IFERROR(AVERAGE('پانچویں جمعرات'!K45,'چوتھی جمعرات'!K45,'تیسری جمعرات'!K45,'دوسری جمعرات'!K45,'پہلی جمعرات'!K45),"")</f>
        <v/>
      </c>
      <c r="L46" s="55" t="str">
        <f>IFERROR(AVERAGE('پانچویں جمعرات'!L45,'چوتھی جمعرات'!L45,'تیسری جمعرات'!L45,'دوسری جمعرات'!L45,'پہلی جمعرات'!L45),"")</f>
        <v/>
      </c>
      <c r="M46" s="90" t="str">
        <f>IFERROR(AVERAGE('پانچویں جمعرات'!M45,'چوتھی جمعرات'!M45,'تیسری جمعرات'!M45,'دوسری جمعرات'!M45,'پہلی جمعرات'!M45),"")</f>
        <v/>
      </c>
      <c r="N46" s="90" t="str">
        <f>IFERROR(AVERAGE('پانچویں جمعرات'!N45,'چوتھی جمعرات'!N45,'تیسری جمعرات'!N45,'دوسری جمعرات'!N45,'پہلی جمعرات'!N45),"")</f>
        <v/>
      </c>
      <c r="O46" s="90" t="str">
        <f>IFERROR(AVERAGE('پانچویں جمعرات'!O45,'چوتھی جمعرات'!O45,'تیسری جمعرات'!O45,'دوسری جمعرات'!O45,'پہلی جمعرات'!O45),"")</f>
        <v/>
      </c>
      <c r="P46" s="56" t="str">
        <f>IFERROR(AVERAGE('پانچویں جمعرات'!P45,'چوتھی جمعرات'!P45,'تیسری جمعرات'!P45,'دوسری جمعرات'!P45,'پہلی جمعرات'!P45),"")</f>
        <v/>
      </c>
      <c r="Q46" s="92" t="str">
        <f>IFERROR(AVERAGE('پانچویں جمعرات'!Q45,'چوتھی جمعرات'!Q45,'تیسری جمعرات'!Q45,'دوسری جمعرات'!Q45,'پہلی جمعرات'!Q45),"")</f>
        <v/>
      </c>
      <c r="R46" s="90" t="str">
        <f>IFERROR(AVERAGE('پانچویں جمعرات'!R45,'چوتھی جمعرات'!R45,'تیسری جمعرات'!R45,'دوسری جمعرات'!R45,'پہلی جمعرات'!R45),"")</f>
        <v/>
      </c>
      <c r="S46" s="90" t="str">
        <f>IFERROR(AVERAGE('پانچویں جمعرات'!S45,'چوتھی جمعرات'!S45,'تیسری جمعرات'!S45,'دوسری جمعرات'!S45,'پہلی جمعرات'!S45),"")</f>
        <v/>
      </c>
      <c r="T46" s="90" t="str">
        <f>IFERROR(AVERAGE('پانچویں جمعرات'!T45,'چوتھی جمعرات'!T45,'تیسری جمعرات'!T45,'دوسری جمعرات'!T45,'پہلی جمعرات'!T45),"")</f>
        <v/>
      </c>
      <c r="U46" s="90" t="str">
        <f>IFERROR(AVERAGE('پانچویں جمعرات'!U45,'چوتھی جمعرات'!U45,'تیسری جمعرات'!U45,'دوسری جمعرات'!U45,'پہلی جمعرات'!U45),"")</f>
        <v/>
      </c>
      <c r="V46" s="90" t="str">
        <f>IFERROR(AVERAGE('پانچویں جمعرات'!V45,'چوتھی جمعرات'!V45,'تیسری جمعرات'!V45,'دوسری جمعرات'!V45,'پہلی جمعرات'!V45),"")</f>
        <v/>
      </c>
      <c r="W46" s="90" t="str">
        <f>IFERROR(AVERAGE('پانچویں جمعرات'!W45,'چوتھی جمعرات'!W45,'تیسری جمعرات'!W45,'دوسری جمعرات'!W45,'پہلی جمعرات'!W45),"")</f>
        <v/>
      </c>
      <c r="X46" s="90" t="str">
        <f>IFERROR(AVERAGE('پانچویں جمعرات'!X45,'چوتھی جمعرات'!X45,'تیسری جمعرات'!X45,'دوسری جمعرات'!X45,'پہلی جمعرات'!X45),"")</f>
        <v/>
      </c>
      <c r="Y46" s="90" t="str">
        <f>IFERROR(AVERAGE('پانچویں جمعرات'!Y45,'چوتھی جمعرات'!Y45,'تیسری جمعرات'!Y45,'دوسری جمعرات'!Y45,'پہلی جمعرات'!Y45),"")</f>
        <v/>
      </c>
      <c r="Z46" s="91" t="str">
        <f>IFERROR(AVERAGE('پانچویں جمعرات'!Z45,'چوتھی جمعرات'!Z45,'تیسری جمعرات'!Z45,'دوسری جمعرات'!Z45,'پہلی جمعرات'!Z45),"")</f>
        <v/>
      </c>
      <c r="AA46" s="55">
        <f>'پہلی جمعرات'!AA45+'دوسری جمعرات'!AA45+'تیسری جمعرات'!AA45+'چوتھی جمعرات'!AA45+'پانچویں جمعرات'!AA45</f>
        <v>0</v>
      </c>
      <c r="AB46" s="56">
        <f>'پہلی جمعرات'!AB45+'دوسری جمعرات'!AB45+'تیسری جمعرات'!AB45+'چوتھی جمعرات'!AB45+'پانچویں جمعرات'!AB45</f>
        <v>0</v>
      </c>
      <c r="AC46" s="55" t="str">
        <f>IFERROR(AVERAGE('پانچویں جمعرات'!AA45,'چوتھی جمعرات'!AA45,'تیسری جمعرات'!AA45,'دوسری جمعرات'!AA45,'پہلی جمعرات'!AA45),"")</f>
        <v/>
      </c>
      <c r="AD46" s="93" t="str">
        <f>IFERROR(AVERAGE('پانچویں جمعرات'!AB45,'چوتھی جمعرات'!AB45,'تیسری جمعرات'!AB45,'دوسری جمعرات'!AB45,'پہلی جمعرات'!AB45),"")</f>
        <v/>
      </c>
      <c r="AE46" s="94" t="str">
        <f>IFERROR(AVERAGE('پانچویں جمعرات'!AC45,'چوتھی جمعرات'!AC45,'تیسری جمعرات'!AC45,'دوسری جمعرات'!AC45,'پہلی جمعرات'!AC45),"")</f>
        <v/>
      </c>
      <c r="AF46" s="131">
        <f t="shared" ref="AF46" si="22">AH46+AK46+AM46</f>
        <v>0</v>
      </c>
      <c r="AG46" s="111">
        <f t="shared" si="18"/>
        <v>0</v>
      </c>
      <c r="AH46" s="79"/>
      <c r="AI46" s="111">
        <f t="shared" si="19"/>
        <v>0</v>
      </c>
      <c r="AJ46" s="166">
        <f>'پہلی جمعرات'!AD45</f>
        <v>0</v>
      </c>
      <c r="AK46" s="8"/>
      <c r="AL46" s="167">
        <f>'پہلی جمعرات'!AE45</f>
        <v>0</v>
      </c>
      <c r="AM46" s="58"/>
      <c r="AN46" s="360"/>
      <c r="AO46" s="132">
        <f>'پہلی جمعرات'!AF45</f>
        <v>0</v>
      </c>
      <c r="AP46" s="19"/>
      <c r="AQ46" s="12"/>
    </row>
    <row r="47" spans="1:43" ht="22.5" thickBot="1" x14ac:dyDescent="0.4">
      <c r="A47" s="9"/>
      <c r="B47" s="33">
        <f>SUM(B35:B46)</f>
        <v>0</v>
      </c>
      <c r="C47" s="34">
        <f t="shared" ref="C47:Z47" si="23">SUM(C35:C46)</f>
        <v>0</v>
      </c>
      <c r="D47" s="34">
        <f t="shared" si="23"/>
        <v>0</v>
      </c>
      <c r="E47" s="34">
        <f t="shared" si="23"/>
        <v>0</v>
      </c>
      <c r="F47" s="34">
        <f t="shared" si="23"/>
        <v>0</v>
      </c>
      <c r="G47" s="34">
        <f t="shared" si="23"/>
        <v>0</v>
      </c>
      <c r="H47" s="34">
        <f t="shared" si="23"/>
        <v>0</v>
      </c>
      <c r="I47" s="34">
        <f t="shared" si="23"/>
        <v>0</v>
      </c>
      <c r="J47" s="34">
        <f t="shared" si="23"/>
        <v>0</v>
      </c>
      <c r="K47" s="24">
        <f t="shared" si="23"/>
        <v>0</v>
      </c>
      <c r="L47" s="48">
        <f t="shared" si="23"/>
        <v>0</v>
      </c>
      <c r="M47" s="34">
        <f t="shared" si="23"/>
        <v>0</v>
      </c>
      <c r="N47" s="34">
        <f t="shared" si="23"/>
        <v>0</v>
      </c>
      <c r="O47" s="34">
        <f t="shared" si="23"/>
        <v>0</v>
      </c>
      <c r="P47" s="35">
        <f t="shared" si="23"/>
        <v>0</v>
      </c>
      <c r="Q47" s="44">
        <f t="shared" si="23"/>
        <v>0</v>
      </c>
      <c r="R47" s="34">
        <f t="shared" si="23"/>
        <v>0</v>
      </c>
      <c r="S47" s="34">
        <f t="shared" si="23"/>
        <v>0</v>
      </c>
      <c r="T47" s="34">
        <f t="shared" si="23"/>
        <v>0</v>
      </c>
      <c r="U47" s="34">
        <f t="shared" si="23"/>
        <v>0</v>
      </c>
      <c r="V47" s="34">
        <f t="shared" si="23"/>
        <v>0</v>
      </c>
      <c r="W47" s="34">
        <f t="shared" si="23"/>
        <v>0</v>
      </c>
      <c r="X47" s="34">
        <f t="shared" si="23"/>
        <v>0</v>
      </c>
      <c r="Y47" s="34">
        <f t="shared" si="23"/>
        <v>0</v>
      </c>
      <c r="Z47" s="35">
        <f t="shared" si="23"/>
        <v>0</v>
      </c>
      <c r="AA47" s="51">
        <f t="shared" ref="AA47" si="24">SUM(AA35:AA46)</f>
        <v>0</v>
      </c>
      <c r="AB47" s="35">
        <f t="shared" ref="AB47:AD47" si="25">SUM(AB35:AB46)</f>
        <v>0</v>
      </c>
      <c r="AC47" s="51">
        <f t="shared" si="25"/>
        <v>0</v>
      </c>
      <c r="AD47" s="35">
        <f t="shared" si="25"/>
        <v>0</v>
      </c>
      <c r="AE47" s="51">
        <f t="shared" ref="AE47:AF47" si="26">SUM(AE35:AE46)</f>
        <v>0</v>
      </c>
      <c r="AF47" s="129">
        <f t="shared" si="26"/>
        <v>0</v>
      </c>
      <c r="AG47" s="21">
        <f>SUM(AG35:AG46)+COUNTA(AO47)</f>
        <v>11</v>
      </c>
      <c r="AH47" s="21">
        <f>SUM(AH35:AH46)</f>
        <v>0</v>
      </c>
      <c r="AI47" s="21">
        <f t="shared" ref="AI47:AM47" si="27">SUM(AI35:AI46)</f>
        <v>0</v>
      </c>
      <c r="AJ47" s="170">
        <f>'پہلی جمعرات'!AD46</f>
        <v>0</v>
      </c>
      <c r="AK47" s="24">
        <f t="shared" si="27"/>
        <v>0</v>
      </c>
      <c r="AL47" s="171">
        <f>'پہلی جمعرات'!AE46</f>
        <v>0</v>
      </c>
      <c r="AM47" s="51">
        <f t="shared" si="27"/>
        <v>0</v>
      </c>
      <c r="AN47" s="109"/>
      <c r="AO47" s="255" t="s">
        <v>118</v>
      </c>
      <c r="AP47" s="256"/>
      <c r="AQ47" s="12"/>
    </row>
    <row r="48" spans="1:43" ht="21.75" x14ac:dyDescent="0.35">
      <c r="A48" s="9"/>
      <c r="B48" s="83" t="str">
        <f>IFERROR(AVERAGE('پانچویں جمعرات'!B47,'چوتھی جمعرات'!B47,'تیسری جمعرات'!B47,'دوسری جمعرات'!B47,'پہلی جمعرات'!B47),"")</f>
        <v/>
      </c>
      <c r="C48" s="84" t="str">
        <f>IFERROR(AVERAGE('پانچویں جمعرات'!C47,'چوتھی جمعرات'!C47,'تیسری جمعرات'!C47,'دوسری جمعرات'!C47,'پہلی جمعرات'!C47),"")</f>
        <v/>
      </c>
      <c r="D48" s="84" t="str">
        <f>IFERROR(AVERAGE('پانچویں جمعرات'!D47,'چوتھی جمعرات'!D47,'تیسری جمعرات'!D47,'دوسری جمعرات'!D47,'پہلی جمعرات'!D47),"")</f>
        <v/>
      </c>
      <c r="E48" s="84" t="str">
        <f>IFERROR(AVERAGE('پانچویں جمعرات'!E47,'چوتھی جمعرات'!E47,'تیسری جمعرات'!E47,'دوسری جمعرات'!E47,'پہلی جمعرات'!E47),"")</f>
        <v/>
      </c>
      <c r="F48" s="84" t="str">
        <f>IFERROR(AVERAGE('پانچویں جمعرات'!F47,'چوتھی جمعرات'!F47,'تیسری جمعرات'!F47,'دوسری جمعرات'!F47,'پہلی جمعرات'!F47),"")</f>
        <v/>
      </c>
      <c r="G48" s="84" t="str">
        <f>IFERROR(AVERAGE('پانچویں جمعرات'!G47,'چوتھی جمعرات'!G47,'تیسری جمعرات'!G47,'دوسری جمعرات'!G47,'پہلی جمعرات'!G47),"")</f>
        <v/>
      </c>
      <c r="H48" s="84" t="str">
        <f>IFERROR(AVERAGE('پانچویں جمعرات'!H47,'چوتھی جمعرات'!H47,'تیسری جمعرات'!H47,'دوسری جمعرات'!H47,'پہلی جمعرات'!H47),"")</f>
        <v/>
      </c>
      <c r="I48" s="84" t="str">
        <f>IFERROR(AVERAGE('پانچویں جمعرات'!I47,'چوتھی جمعرات'!I47,'تیسری جمعرات'!I47,'دوسری جمعرات'!I47,'پہلی جمعرات'!I47),"")</f>
        <v/>
      </c>
      <c r="J48" s="84" t="str">
        <f>IFERROR(AVERAGE('پانچویں جمعرات'!J47,'چوتھی جمعرات'!J47,'تیسری جمعرات'!J47,'دوسری جمعرات'!J47,'پہلی جمعرات'!J47),"")</f>
        <v/>
      </c>
      <c r="K48" s="85" t="str">
        <f>IFERROR(AVERAGE('پانچویں جمعرات'!K47,'چوتھی جمعرات'!K47,'تیسری جمعرات'!K47,'دوسری جمعرات'!K47,'پہلی جمعرات'!K47),"")</f>
        <v/>
      </c>
      <c r="L48" s="53" t="str">
        <f>IFERROR(AVERAGE('پانچویں جمعرات'!L47,'چوتھی جمعرات'!L47,'تیسری جمعرات'!L47,'دوسری جمعرات'!L47,'پہلی جمعرات'!L47),"")</f>
        <v/>
      </c>
      <c r="M48" s="84" t="str">
        <f>IFERROR(AVERAGE('پانچویں جمعرات'!M47,'چوتھی جمعرات'!M47,'تیسری جمعرات'!M47,'دوسری جمعرات'!M47,'پہلی جمعرات'!M47),"")</f>
        <v/>
      </c>
      <c r="N48" s="84" t="str">
        <f>IFERROR(AVERAGE('پانچویں جمعرات'!N47,'چوتھی جمعرات'!N47,'تیسری جمعرات'!N47,'دوسری جمعرات'!N47,'پہلی جمعرات'!N47),"")</f>
        <v/>
      </c>
      <c r="O48" s="84" t="str">
        <f>IFERROR(AVERAGE('پانچویں جمعرات'!O47,'چوتھی جمعرات'!O47,'تیسری جمعرات'!O47,'دوسری جمعرات'!O47,'پہلی جمعرات'!O47),"")</f>
        <v/>
      </c>
      <c r="P48" s="54" t="str">
        <f>IFERROR(AVERAGE('پانچویں جمعرات'!P47,'چوتھی جمعرات'!P47,'تیسری جمعرات'!P47,'دوسری جمعرات'!P47,'پہلی جمعرات'!P47),"")</f>
        <v/>
      </c>
      <c r="Q48" s="86" t="str">
        <f>IFERROR(AVERAGE('پانچویں جمعرات'!Q47,'چوتھی جمعرات'!Q47,'تیسری جمعرات'!Q47,'دوسری جمعرات'!Q47,'پہلی جمعرات'!Q47),"")</f>
        <v/>
      </c>
      <c r="R48" s="84" t="str">
        <f>IFERROR(AVERAGE('پانچویں جمعرات'!R47,'چوتھی جمعرات'!R47,'تیسری جمعرات'!R47,'دوسری جمعرات'!R47,'پہلی جمعرات'!R47),"")</f>
        <v/>
      </c>
      <c r="S48" s="84" t="str">
        <f>IFERROR(AVERAGE('پانچویں جمعرات'!S47,'چوتھی جمعرات'!S47,'تیسری جمعرات'!S47,'دوسری جمعرات'!S47,'پہلی جمعرات'!S47),"")</f>
        <v/>
      </c>
      <c r="T48" s="84" t="str">
        <f>IFERROR(AVERAGE('پانچویں جمعرات'!T47,'چوتھی جمعرات'!T47,'تیسری جمعرات'!T47,'دوسری جمعرات'!T47,'پہلی جمعرات'!T47),"")</f>
        <v/>
      </c>
      <c r="U48" s="84" t="str">
        <f>IFERROR(AVERAGE('پانچویں جمعرات'!U47,'چوتھی جمعرات'!U47,'تیسری جمعرات'!U47,'دوسری جمعرات'!U47,'پہلی جمعرات'!U47),"")</f>
        <v/>
      </c>
      <c r="V48" s="84" t="str">
        <f>IFERROR(AVERAGE('پانچویں جمعرات'!V47,'چوتھی جمعرات'!V47,'تیسری جمعرات'!V47,'دوسری جمعرات'!V47,'پہلی جمعرات'!V47),"")</f>
        <v/>
      </c>
      <c r="W48" s="84" t="str">
        <f>IFERROR(AVERAGE('پانچویں جمعرات'!W47,'چوتھی جمعرات'!W47,'تیسری جمعرات'!W47,'دوسری جمعرات'!W47,'پہلی جمعرات'!W47),"")</f>
        <v/>
      </c>
      <c r="X48" s="84" t="str">
        <f>IFERROR(AVERAGE('پانچویں جمعرات'!X47,'چوتھی جمعرات'!X47,'تیسری جمعرات'!X47,'دوسری جمعرات'!X47,'پہلی جمعرات'!X47),"")</f>
        <v/>
      </c>
      <c r="Y48" s="84" t="str">
        <f>IFERROR(AVERAGE('پانچویں جمعرات'!Y47,'چوتھی جمعرات'!Y47,'تیسری جمعرات'!Y47,'دوسری جمعرات'!Y47,'پہلی جمعرات'!Y47),"")</f>
        <v/>
      </c>
      <c r="Z48" s="85" t="str">
        <f>IFERROR(AVERAGE('پانچویں جمعرات'!Z47,'چوتھی جمعرات'!Z47,'تیسری جمعرات'!Z47,'دوسری جمعرات'!Z47,'پہلی جمعرات'!Z47),"")</f>
        <v/>
      </c>
      <c r="AA48" s="53">
        <f>'پہلی جمعرات'!AA47+'دوسری جمعرات'!AA47+'تیسری جمعرات'!AA47+'چوتھی جمعرات'!AA47+'پانچویں جمعرات'!AA47</f>
        <v>0</v>
      </c>
      <c r="AB48" s="54">
        <f>'پہلی جمعرات'!AB47+'دوسری جمعرات'!AB47+'تیسری جمعرات'!AB47+'چوتھی جمعرات'!AB47+'پانچویں جمعرات'!AB47</f>
        <v>0</v>
      </c>
      <c r="AC48" s="53" t="str">
        <f>IFERROR(AVERAGE('پانچویں جمعرات'!AA47,'چوتھی جمعرات'!AA47,'تیسری جمعرات'!AA47,'دوسری جمعرات'!AA47,'پہلی جمعرات'!AA47),"")</f>
        <v/>
      </c>
      <c r="AD48" s="87" t="str">
        <f>IFERROR(AVERAGE('پانچویں جمعرات'!AB47,'چوتھی جمعرات'!AB47,'تیسری جمعرات'!AB47,'دوسری جمعرات'!AB47,'پہلی جمعرات'!AB47),"")</f>
        <v/>
      </c>
      <c r="AE48" s="88" t="str">
        <f>IFERROR(AVERAGE('پانچویں جمعرات'!AC47,'چوتھی جمعرات'!AC47,'تیسری جمعرات'!AC47,'دوسری جمعرات'!AC47,'پہلی جمعرات'!AC47),"")</f>
        <v/>
      </c>
      <c r="AF48" s="131">
        <f t="shared" ref="AF48:AF49" si="28">AH48+AK48+AM48</f>
        <v>0</v>
      </c>
      <c r="AG48" s="111">
        <f t="shared" ref="AG48:AG61" si="29">COUNTA(AO48)+AL48+(AJ48*4)-COUNTIF(AO48,"0")</f>
        <v>1</v>
      </c>
      <c r="AH48" s="79"/>
      <c r="AI48" s="111">
        <f>AJ48*4</f>
        <v>0</v>
      </c>
      <c r="AJ48" s="172">
        <f>'پہلی جمعرات'!AD47</f>
        <v>0</v>
      </c>
      <c r="AK48" s="8"/>
      <c r="AL48" s="173">
        <f>'پہلی جمعرات'!AE47</f>
        <v>0</v>
      </c>
      <c r="AM48" s="58"/>
      <c r="AN48" s="359"/>
      <c r="AO48" s="132" t="str">
        <f>'پہلی جمعرات'!AF47</f>
        <v>جھنگ</v>
      </c>
      <c r="AP48" s="19">
        <v>23</v>
      </c>
      <c r="AQ48" s="12"/>
    </row>
    <row r="49" spans="1:43" ht="21.75" x14ac:dyDescent="0.35">
      <c r="A49" s="9"/>
      <c r="B49" s="89" t="str">
        <f>IFERROR(AVERAGE('پانچویں جمعرات'!B48,'چوتھی جمعرات'!B48,'تیسری جمعرات'!B48,'دوسری جمعرات'!B48,'پہلی جمعرات'!B48),"")</f>
        <v/>
      </c>
      <c r="C49" s="90" t="str">
        <f>IFERROR(AVERAGE('پانچویں جمعرات'!C48,'چوتھی جمعرات'!C48,'تیسری جمعرات'!C48,'دوسری جمعرات'!C48,'پہلی جمعرات'!C48),"")</f>
        <v/>
      </c>
      <c r="D49" s="90" t="str">
        <f>IFERROR(AVERAGE('پانچویں جمعرات'!D48,'چوتھی جمعرات'!D48,'تیسری جمعرات'!D48,'دوسری جمعرات'!D48,'پہلی جمعرات'!D48),"")</f>
        <v/>
      </c>
      <c r="E49" s="90" t="str">
        <f>IFERROR(AVERAGE('پانچویں جمعرات'!E48,'چوتھی جمعرات'!E48,'تیسری جمعرات'!E48,'دوسری جمعرات'!E48,'پہلی جمعرات'!E48),"")</f>
        <v/>
      </c>
      <c r="F49" s="90" t="str">
        <f>IFERROR(AVERAGE('پانچویں جمعرات'!F48,'چوتھی جمعرات'!F48,'تیسری جمعرات'!F48,'دوسری جمعرات'!F48,'پہلی جمعرات'!F48),"")</f>
        <v/>
      </c>
      <c r="G49" s="90" t="str">
        <f>IFERROR(AVERAGE('پانچویں جمعرات'!G48,'چوتھی جمعرات'!G48,'تیسری جمعرات'!G48,'دوسری جمعرات'!G48,'پہلی جمعرات'!G48),"")</f>
        <v/>
      </c>
      <c r="H49" s="90" t="str">
        <f>IFERROR(AVERAGE('پانچویں جمعرات'!H48,'چوتھی جمعرات'!H48,'تیسری جمعرات'!H48,'دوسری جمعرات'!H48,'پہلی جمعرات'!H48),"")</f>
        <v/>
      </c>
      <c r="I49" s="90" t="str">
        <f>IFERROR(AVERAGE('پانچویں جمعرات'!I48,'چوتھی جمعرات'!I48,'تیسری جمعرات'!I48,'دوسری جمعرات'!I48,'پہلی جمعرات'!I48),"")</f>
        <v/>
      </c>
      <c r="J49" s="90" t="str">
        <f>IFERROR(AVERAGE('پانچویں جمعرات'!J48,'چوتھی جمعرات'!J48,'تیسری جمعرات'!J48,'دوسری جمعرات'!J48,'پہلی جمعرات'!J48),"")</f>
        <v/>
      </c>
      <c r="K49" s="91" t="str">
        <f>IFERROR(AVERAGE('پانچویں جمعرات'!K48,'چوتھی جمعرات'!K48,'تیسری جمعرات'!K48,'دوسری جمعرات'!K48,'پہلی جمعرات'!K48),"")</f>
        <v/>
      </c>
      <c r="L49" s="55" t="str">
        <f>IFERROR(AVERAGE('پانچویں جمعرات'!L48,'چوتھی جمعرات'!L48,'تیسری جمعرات'!L48,'دوسری جمعرات'!L48,'پہلی جمعرات'!L48),"")</f>
        <v/>
      </c>
      <c r="M49" s="90" t="str">
        <f>IFERROR(AVERAGE('پانچویں جمعرات'!M48,'چوتھی جمعرات'!M48,'تیسری جمعرات'!M48,'دوسری جمعرات'!M48,'پہلی جمعرات'!M48),"")</f>
        <v/>
      </c>
      <c r="N49" s="90" t="str">
        <f>IFERROR(AVERAGE('پانچویں جمعرات'!N48,'چوتھی جمعرات'!N48,'تیسری جمعرات'!N48,'دوسری جمعرات'!N48,'پہلی جمعرات'!N48),"")</f>
        <v/>
      </c>
      <c r="O49" s="90" t="str">
        <f>IFERROR(AVERAGE('پانچویں جمعرات'!O48,'چوتھی جمعرات'!O48,'تیسری جمعرات'!O48,'دوسری جمعرات'!O48,'پہلی جمعرات'!O48),"")</f>
        <v/>
      </c>
      <c r="P49" s="56" t="str">
        <f>IFERROR(AVERAGE('پانچویں جمعرات'!P48,'چوتھی جمعرات'!P48,'تیسری جمعرات'!P48,'دوسری جمعرات'!P48,'پہلی جمعرات'!P48),"")</f>
        <v/>
      </c>
      <c r="Q49" s="92" t="str">
        <f>IFERROR(AVERAGE('پانچویں جمعرات'!Q48,'چوتھی جمعرات'!Q48,'تیسری جمعرات'!Q48,'دوسری جمعرات'!Q48,'پہلی جمعرات'!Q48),"")</f>
        <v/>
      </c>
      <c r="R49" s="90" t="str">
        <f>IFERROR(AVERAGE('پانچویں جمعرات'!R48,'چوتھی جمعرات'!R48,'تیسری جمعرات'!R48,'دوسری جمعرات'!R48,'پہلی جمعرات'!R48),"")</f>
        <v/>
      </c>
      <c r="S49" s="90" t="str">
        <f>IFERROR(AVERAGE('پانچویں جمعرات'!S48,'چوتھی جمعرات'!S48,'تیسری جمعرات'!S48,'دوسری جمعرات'!S48,'پہلی جمعرات'!S48),"")</f>
        <v/>
      </c>
      <c r="T49" s="90" t="str">
        <f>IFERROR(AVERAGE('پانچویں جمعرات'!T48,'چوتھی جمعرات'!T48,'تیسری جمعرات'!T48,'دوسری جمعرات'!T48,'پہلی جمعرات'!T48),"")</f>
        <v/>
      </c>
      <c r="U49" s="90" t="str">
        <f>IFERROR(AVERAGE('پانچویں جمعرات'!U48,'چوتھی جمعرات'!U48,'تیسری جمعرات'!U48,'دوسری جمعرات'!U48,'پہلی جمعرات'!U48),"")</f>
        <v/>
      </c>
      <c r="V49" s="90" t="str">
        <f>IFERROR(AVERAGE('پانچویں جمعرات'!V48,'چوتھی جمعرات'!V48,'تیسری جمعرات'!V48,'دوسری جمعرات'!V48,'پہلی جمعرات'!V48),"")</f>
        <v/>
      </c>
      <c r="W49" s="90" t="str">
        <f>IFERROR(AVERAGE('پانچویں جمعرات'!W48,'چوتھی جمعرات'!W48,'تیسری جمعرات'!W48,'دوسری جمعرات'!W48,'پہلی جمعرات'!W48),"")</f>
        <v/>
      </c>
      <c r="X49" s="90" t="str">
        <f>IFERROR(AVERAGE('پانچویں جمعرات'!X48,'چوتھی جمعرات'!X48,'تیسری جمعرات'!X48,'دوسری جمعرات'!X48,'پہلی جمعرات'!X48),"")</f>
        <v/>
      </c>
      <c r="Y49" s="90" t="str">
        <f>IFERROR(AVERAGE('پانچویں جمعرات'!Y48,'چوتھی جمعرات'!Y48,'تیسری جمعرات'!Y48,'دوسری جمعرات'!Y48,'پہلی جمعرات'!Y48),"")</f>
        <v/>
      </c>
      <c r="Z49" s="91" t="str">
        <f>IFERROR(AVERAGE('پانچویں جمعرات'!Z48,'چوتھی جمعرات'!Z48,'تیسری جمعرات'!Z48,'دوسری جمعرات'!Z48,'پہلی جمعرات'!Z48),"")</f>
        <v/>
      </c>
      <c r="AA49" s="55">
        <f>'پہلی جمعرات'!AA48+'دوسری جمعرات'!AA48+'تیسری جمعرات'!AA48+'چوتھی جمعرات'!AA48+'پانچویں جمعرات'!AA48</f>
        <v>0</v>
      </c>
      <c r="AB49" s="56">
        <f>'پہلی جمعرات'!AB48+'دوسری جمعرات'!AB48+'تیسری جمعرات'!AB48+'چوتھی جمعرات'!AB48+'پانچویں جمعرات'!AB48</f>
        <v>0</v>
      </c>
      <c r="AC49" s="55" t="str">
        <f>IFERROR(AVERAGE('پانچویں جمعرات'!AA48,'چوتھی جمعرات'!AA48,'تیسری جمعرات'!AA48,'دوسری جمعرات'!AA48,'پہلی جمعرات'!AA48),"")</f>
        <v/>
      </c>
      <c r="AD49" s="93" t="str">
        <f>IFERROR(AVERAGE('پانچویں جمعرات'!AB48,'چوتھی جمعرات'!AB48,'تیسری جمعرات'!AB48,'دوسری جمعرات'!AB48,'پہلی جمعرات'!AB48),"")</f>
        <v/>
      </c>
      <c r="AE49" s="94" t="str">
        <f>IFERROR(AVERAGE('پانچویں جمعرات'!AC48,'چوتھی جمعرات'!AC48,'تیسری جمعرات'!AC48,'دوسری جمعرات'!AC48,'پہلی جمعرات'!AC48),"")</f>
        <v/>
      </c>
      <c r="AF49" s="131">
        <f t="shared" si="28"/>
        <v>0</v>
      </c>
      <c r="AG49" s="111">
        <f t="shared" si="29"/>
        <v>1</v>
      </c>
      <c r="AH49" s="79"/>
      <c r="AI49" s="111">
        <f t="shared" ref="AI49:AI61" si="30">AJ49*4</f>
        <v>0</v>
      </c>
      <c r="AJ49" s="166">
        <f>'پہلی جمعرات'!AD48</f>
        <v>0</v>
      </c>
      <c r="AK49" s="8"/>
      <c r="AL49" s="167">
        <f>'پہلی جمعرات'!AE48</f>
        <v>0</v>
      </c>
      <c r="AM49" s="58"/>
      <c r="AN49" s="360"/>
      <c r="AO49" s="132" t="str">
        <f>'پہلی جمعرات'!AF48</f>
        <v>فیصل آباد</v>
      </c>
      <c r="AP49" s="19">
        <v>24</v>
      </c>
      <c r="AQ49" s="12"/>
    </row>
    <row r="50" spans="1:43" ht="21.75" x14ac:dyDescent="0.35">
      <c r="A50" s="9"/>
      <c r="B50" s="89" t="str">
        <f>IFERROR(AVERAGE('پانچویں جمعرات'!B49,'چوتھی جمعرات'!B49,'تیسری جمعرات'!B49,'دوسری جمعرات'!B49,'پہلی جمعرات'!B49),"")</f>
        <v/>
      </c>
      <c r="C50" s="90" t="str">
        <f>IFERROR(AVERAGE('پانچویں جمعرات'!C49,'چوتھی جمعرات'!C49,'تیسری جمعرات'!C49,'دوسری جمعرات'!C49,'پہلی جمعرات'!C49),"")</f>
        <v/>
      </c>
      <c r="D50" s="90" t="str">
        <f>IFERROR(AVERAGE('پانچویں جمعرات'!D49,'چوتھی جمعرات'!D49,'تیسری جمعرات'!D49,'دوسری جمعرات'!D49,'پہلی جمعرات'!D49),"")</f>
        <v/>
      </c>
      <c r="E50" s="90" t="str">
        <f>IFERROR(AVERAGE('پانچویں جمعرات'!E49,'چوتھی جمعرات'!E49,'تیسری جمعرات'!E49,'دوسری جمعرات'!E49,'پہلی جمعرات'!E49),"")</f>
        <v/>
      </c>
      <c r="F50" s="90" t="str">
        <f>IFERROR(AVERAGE('پانچویں جمعرات'!F49,'چوتھی جمعرات'!F49,'تیسری جمعرات'!F49,'دوسری جمعرات'!F49,'پہلی جمعرات'!F49),"")</f>
        <v/>
      </c>
      <c r="G50" s="90" t="str">
        <f>IFERROR(AVERAGE('پانچویں جمعرات'!G49,'چوتھی جمعرات'!G49,'تیسری جمعرات'!G49,'دوسری جمعرات'!G49,'پہلی جمعرات'!G49),"")</f>
        <v/>
      </c>
      <c r="H50" s="90" t="str">
        <f>IFERROR(AVERAGE('پانچویں جمعرات'!H49,'چوتھی جمعرات'!H49,'تیسری جمعرات'!H49,'دوسری جمعرات'!H49,'پہلی جمعرات'!H49),"")</f>
        <v/>
      </c>
      <c r="I50" s="90" t="str">
        <f>IFERROR(AVERAGE('پانچویں جمعرات'!I49,'چوتھی جمعرات'!I49,'تیسری جمعرات'!I49,'دوسری جمعرات'!I49,'پہلی جمعرات'!I49),"")</f>
        <v/>
      </c>
      <c r="J50" s="90" t="str">
        <f>IFERROR(AVERAGE('پانچویں جمعرات'!J49,'چوتھی جمعرات'!J49,'تیسری جمعرات'!J49,'دوسری جمعرات'!J49,'پہلی جمعرات'!J49),"")</f>
        <v/>
      </c>
      <c r="K50" s="91" t="str">
        <f>IFERROR(AVERAGE('پانچویں جمعرات'!K49,'چوتھی جمعرات'!K49,'تیسری جمعرات'!K49,'دوسری جمعرات'!K49,'پہلی جمعرات'!K49),"")</f>
        <v/>
      </c>
      <c r="L50" s="55" t="str">
        <f>IFERROR(AVERAGE('پانچویں جمعرات'!L49,'چوتھی جمعرات'!L49,'تیسری جمعرات'!L49,'دوسری جمعرات'!L49,'پہلی جمعرات'!L49),"")</f>
        <v/>
      </c>
      <c r="M50" s="90" t="str">
        <f>IFERROR(AVERAGE('پانچویں جمعرات'!M49,'چوتھی جمعرات'!M49,'تیسری جمعرات'!M49,'دوسری جمعرات'!M49,'پہلی جمعرات'!M49),"")</f>
        <v/>
      </c>
      <c r="N50" s="90" t="str">
        <f>IFERROR(AVERAGE('پانچویں جمعرات'!N49,'چوتھی جمعرات'!N49,'تیسری جمعرات'!N49,'دوسری جمعرات'!N49,'پہلی جمعرات'!N49),"")</f>
        <v/>
      </c>
      <c r="O50" s="90" t="str">
        <f>IFERROR(AVERAGE('پانچویں جمعرات'!O49,'چوتھی جمعرات'!O49,'تیسری جمعرات'!O49,'دوسری جمعرات'!O49,'پہلی جمعرات'!O49),"")</f>
        <v/>
      </c>
      <c r="P50" s="56" t="str">
        <f>IFERROR(AVERAGE('پانچویں جمعرات'!P49,'چوتھی جمعرات'!P49,'تیسری جمعرات'!P49,'دوسری جمعرات'!P49,'پہلی جمعرات'!P49),"")</f>
        <v/>
      </c>
      <c r="Q50" s="92" t="str">
        <f>IFERROR(AVERAGE('پانچویں جمعرات'!Q49,'چوتھی جمعرات'!Q49,'تیسری جمعرات'!Q49,'دوسری جمعرات'!Q49,'پہلی جمعرات'!Q49),"")</f>
        <v/>
      </c>
      <c r="R50" s="90" t="str">
        <f>IFERROR(AVERAGE('پانچویں جمعرات'!R49,'چوتھی جمعرات'!R49,'تیسری جمعرات'!R49,'دوسری جمعرات'!R49,'پہلی جمعرات'!R49),"")</f>
        <v/>
      </c>
      <c r="S50" s="90" t="str">
        <f>IFERROR(AVERAGE('پانچویں جمعرات'!S49,'چوتھی جمعرات'!S49,'تیسری جمعرات'!S49,'دوسری جمعرات'!S49,'پہلی جمعرات'!S49),"")</f>
        <v/>
      </c>
      <c r="T50" s="90" t="str">
        <f>IFERROR(AVERAGE('پانچویں جمعرات'!T49,'چوتھی جمعرات'!T49,'تیسری جمعرات'!T49,'دوسری جمعرات'!T49,'پہلی جمعرات'!T49),"")</f>
        <v/>
      </c>
      <c r="U50" s="90" t="str">
        <f>IFERROR(AVERAGE('پانچویں جمعرات'!U49,'چوتھی جمعرات'!U49,'تیسری جمعرات'!U49,'دوسری جمعرات'!U49,'پہلی جمعرات'!U49),"")</f>
        <v/>
      </c>
      <c r="V50" s="90" t="str">
        <f>IFERROR(AVERAGE('پانچویں جمعرات'!V49,'چوتھی جمعرات'!V49,'تیسری جمعرات'!V49,'دوسری جمعرات'!V49,'پہلی جمعرات'!V49),"")</f>
        <v/>
      </c>
      <c r="W50" s="90" t="str">
        <f>IFERROR(AVERAGE('پانچویں جمعرات'!W49,'چوتھی جمعرات'!W49,'تیسری جمعرات'!W49,'دوسری جمعرات'!W49,'پہلی جمعرات'!W49),"")</f>
        <v/>
      </c>
      <c r="X50" s="90" t="str">
        <f>IFERROR(AVERAGE('پانچویں جمعرات'!X49,'چوتھی جمعرات'!X49,'تیسری جمعرات'!X49,'دوسری جمعرات'!X49,'پہلی جمعرات'!X49),"")</f>
        <v/>
      </c>
      <c r="Y50" s="90" t="str">
        <f>IFERROR(AVERAGE('پانچویں جمعرات'!Y49,'چوتھی جمعرات'!Y49,'تیسری جمعرات'!Y49,'دوسری جمعرات'!Y49,'پہلی جمعرات'!Y49),"")</f>
        <v/>
      </c>
      <c r="Z50" s="91" t="str">
        <f>IFERROR(AVERAGE('پانچویں جمعرات'!Z49,'چوتھی جمعرات'!Z49,'تیسری جمعرات'!Z49,'دوسری جمعرات'!Z49,'پہلی جمعرات'!Z49),"")</f>
        <v/>
      </c>
      <c r="AA50" s="55">
        <f>'پہلی جمعرات'!AA49+'دوسری جمعرات'!AA49+'تیسری جمعرات'!AA49+'چوتھی جمعرات'!AA49+'پانچویں جمعرات'!AA49</f>
        <v>0</v>
      </c>
      <c r="AB50" s="56">
        <f>'پہلی جمعرات'!AB49+'دوسری جمعرات'!AB49+'تیسری جمعرات'!AB49+'چوتھی جمعرات'!AB49+'پانچویں جمعرات'!AB49</f>
        <v>0</v>
      </c>
      <c r="AC50" s="55" t="str">
        <f>IFERROR(AVERAGE('پانچویں جمعرات'!AA49,'چوتھی جمعرات'!AA49,'تیسری جمعرات'!AA49,'دوسری جمعرات'!AA49,'پہلی جمعرات'!AA49),"")</f>
        <v/>
      </c>
      <c r="AD50" s="93" t="str">
        <f>IFERROR(AVERAGE('پانچویں جمعرات'!AB49,'چوتھی جمعرات'!AB49,'تیسری جمعرات'!AB49,'دوسری جمعرات'!AB49,'پہلی جمعرات'!AB49),"")</f>
        <v/>
      </c>
      <c r="AE50" s="94" t="str">
        <f>IFERROR(AVERAGE('پانچویں جمعرات'!AC49,'چوتھی جمعرات'!AC49,'تیسری جمعرات'!AC49,'دوسری جمعرات'!AC49,'پہلی جمعرات'!AC49),"")</f>
        <v/>
      </c>
      <c r="AF50" s="131">
        <f t="shared" ref="AF50:AF60" si="31">AH50+AK50+AM50</f>
        <v>0</v>
      </c>
      <c r="AG50" s="111">
        <f t="shared" si="29"/>
        <v>1</v>
      </c>
      <c r="AH50" s="79"/>
      <c r="AI50" s="111">
        <f t="shared" si="30"/>
        <v>0</v>
      </c>
      <c r="AJ50" s="166">
        <f>'پہلی جمعرات'!AD49</f>
        <v>0</v>
      </c>
      <c r="AK50" s="8"/>
      <c r="AL50" s="167">
        <f>'پہلی جمعرات'!AE49</f>
        <v>0</v>
      </c>
      <c r="AM50" s="58"/>
      <c r="AN50" s="360"/>
      <c r="AO50" s="132" t="str">
        <f>'پہلی جمعرات'!AF49</f>
        <v>جڑانوالہ</v>
      </c>
      <c r="AP50" s="19">
        <v>25</v>
      </c>
      <c r="AQ50" s="12"/>
    </row>
    <row r="51" spans="1:43" ht="21.75" x14ac:dyDescent="0.35">
      <c r="A51" s="9"/>
      <c r="B51" s="89" t="str">
        <f>IFERROR(AVERAGE('پانچویں جمعرات'!B50,'چوتھی جمعرات'!B50,'تیسری جمعرات'!B50,'دوسری جمعرات'!B50,'پہلی جمعرات'!B50),"")</f>
        <v/>
      </c>
      <c r="C51" s="90" t="str">
        <f>IFERROR(AVERAGE('پانچویں جمعرات'!C50,'چوتھی جمعرات'!C50,'تیسری جمعرات'!C50,'دوسری جمعرات'!C50,'پہلی جمعرات'!C50),"")</f>
        <v/>
      </c>
      <c r="D51" s="90" t="str">
        <f>IFERROR(AVERAGE('پانچویں جمعرات'!D50,'چوتھی جمعرات'!D50,'تیسری جمعرات'!D50,'دوسری جمعرات'!D50,'پہلی جمعرات'!D50),"")</f>
        <v/>
      </c>
      <c r="E51" s="90" t="str">
        <f>IFERROR(AVERAGE('پانچویں جمعرات'!E50,'چوتھی جمعرات'!E50,'تیسری جمعرات'!E50,'دوسری جمعرات'!E50,'پہلی جمعرات'!E50),"")</f>
        <v/>
      </c>
      <c r="F51" s="90" t="str">
        <f>IFERROR(AVERAGE('پانچویں جمعرات'!F50,'چوتھی جمعرات'!F50,'تیسری جمعرات'!F50,'دوسری جمعرات'!F50,'پہلی جمعرات'!F50),"")</f>
        <v/>
      </c>
      <c r="G51" s="90" t="str">
        <f>IFERROR(AVERAGE('پانچویں جمعرات'!G50,'چوتھی جمعرات'!G50,'تیسری جمعرات'!G50,'دوسری جمعرات'!G50,'پہلی جمعرات'!G50),"")</f>
        <v/>
      </c>
      <c r="H51" s="90" t="str">
        <f>IFERROR(AVERAGE('پانچویں جمعرات'!H50,'چوتھی جمعرات'!H50,'تیسری جمعرات'!H50,'دوسری جمعرات'!H50,'پہلی جمعرات'!H50),"")</f>
        <v/>
      </c>
      <c r="I51" s="90" t="str">
        <f>IFERROR(AVERAGE('پانچویں جمعرات'!I50,'چوتھی جمعرات'!I50,'تیسری جمعرات'!I50,'دوسری جمعرات'!I50,'پہلی جمعرات'!I50),"")</f>
        <v/>
      </c>
      <c r="J51" s="90" t="str">
        <f>IFERROR(AVERAGE('پانچویں جمعرات'!J50,'چوتھی جمعرات'!J50,'تیسری جمعرات'!J50,'دوسری جمعرات'!J50,'پہلی جمعرات'!J50),"")</f>
        <v/>
      </c>
      <c r="K51" s="91" t="str">
        <f>IFERROR(AVERAGE('پانچویں جمعرات'!K50,'چوتھی جمعرات'!K50,'تیسری جمعرات'!K50,'دوسری جمعرات'!K50,'پہلی جمعرات'!K50),"")</f>
        <v/>
      </c>
      <c r="L51" s="55" t="str">
        <f>IFERROR(AVERAGE('پانچویں جمعرات'!L50,'چوتھی جمعرات'!L50,'تیسری جمعرات'!L50,'دوسری جمعرات'!L50,'پہلی جمعرات'!L50),"")</f>
        <v/>
      </c>
      <c r="M51" s="90" t="str">
        <f>IFERROR(AVERAGE('پانچویں جمعرات'!M50,'چوتھی جمعرات'!M50,'تیسری جمعرات'!M50,'دوسری جمعرات'!M50,'پہلی جمعرات'!M50),"")</f>
        <v/>
      </c>
      <c r="N51" s="90" t="str">
        <f>IFERROR(AVERAGE('پانچویں جمعرات'!N50,'چوتھی جمعرات'!N50,'تیسری جمعرات'!N50,'دوسری جمعرات'!N50,'پہلی جمعرات'!N50),"")</f>
        <v/>
      </c>
      <c r="O51" s="90" t="str">
        <f>IFERROR(AVERAGE('پانچویں جمعرات'!O50,'چوتھی جمعرات'!O50,'تیسری جمعرات'!O50,'دوسری جمعرات'!O50,'پہلی جمعرات'!O50),"")</f>
        <v/>
      </c>
      <c r="P51" s="56" t="str">
        <f>IFERROR(AVERAGE('پانچویں جمعرات'!P50,'چوتھی جمعرات'!P50,'تیسری جمعرات'!P50,'دوسری جمعرات'!P50,'پہلی جمعرات'!P50),"")</f>
        <v/>
      </c>
      <c r="Q51" s="92" t="str">
        <f>IFERROR(AVERAGE('پانچویں جمعرات'!Q50,'چوتھی جمعرات'!Q50,'تیسری جمعرات'!Q50,'دوسری جمعرات'!Q50,'پہلی جمعرات'!Q50),"")</f>
        <v/>
      </c>
      <c r="R51" s="90" t="str">
        <f>IFERROR(AVERAGE('پانچویں جمعرات'!R50,'چوتھی جمعرات'!R50,'تیسری جمعرات'!R50,'دوسری جمعرات'!R50,'پہلی جمعرات'!R50),"")</f>
        <v/>
      </c>
      <c r="S51" s="90" t="str">
        <f>IFERROR(AVERAGE('پانچویں جمعرات'!S50,'چوتھی جمعرات'!S50,'تیسری جمعرات'!S50,'دوسری جمعرات'!S50,'پہلی جمعرات'!S50),"")</f>
        <v/>
      </c>
      <c r="T51" s="90" t="str">
        <f>IFERROR(AVERAGE('پانچویں جمعرات'!T50,'چوتھی جمعرات'!T50,'تیسری جمعرات'!T50,'دوسری جمعرات'!T50,'پہلی جمعرات'!T50),"")</f>
        <v/>
      </c>
      <c r="U51" s="90" t="str">
        <f>IFERROR(AVERAGE('پانچویں جمعرات'!U50,'چوتھی جمعرات'!U50,'تیسری جمعرات'!U50,'دوسری جمعرات'!U50,'پہلی جمعرات'!U50),"")</f>
        <v/>
      </c>
      <c r="V51" s="90" t="str">
        <f>IFERROR(AVERAGE('پانچویں جمعرات'!V50,'چوتھی جمعرات'!V50,'تیسری جمعرات'!V50,'دوسری جمعرات'!V50,'پہلی جمعرات'!V50),"")</f>
        <v/>
      </c>
      <c r="W51" s="90" t="str">
        <f>IFERROR(AVERAGE('پانچویں جمعرات'!W50,'چوتھی جمعرات'!W50,'تیسری جمعرات'!W50,'دوسری جمعرات'!W50,'پہلی جمعرات'!W50),"")</f>
        <v/>
      </c>
      <c r="X51" s="90" t="str">
        <f>IFERROR(AVERAGE('پانچویں جمعرات'!X50,'چوتھی جمعرات'!X50,'تیسری جمعرات'!X50,'دوسری جمعرات'!X50,'پہلی جمعرات'!X50),"")</f>
        <v/>
      </c>
      <c r="Y51" s="90" t="str">
        <f>IFERROR(AVERAGE('پانچویں جمعرات'!Y50,'چوتھی جمعرات'!Y50,'تیسری جمعرات'!Y50,'دوسری جمعرات'!Y50,'پہلی جمعرات'!Y50),"")</f>
        <v/>
      </c>
      <c r="Z51" s="91" t="str">
        <f>IFERROR(AVERAGE('پانچویں جمعرات'!Z50,'چوتھی جمعرات'!Z50,'تیسری جمعرات'!Z50,'دوسری جمعرات'!Z50,'پہلی جمعرات'!Z50),"")</f>
        <v/>
      </c>
      <c r="AA51" s="55">
        <f>'پہلی جمعرات'!AA50+'دوسری جمعرات'!AA50+'تیسری جمعرات'!AA50+'چوتھی جمعرات'!AA50+'پانچویں جمعرات'!AA50</f>
        <v>0</v>
      </c>
      <c r="AB51" s="56">
        <f>'پہلی جمعرات'!AB50+'دوسری جمعرات'!AB50+'تیسری جمعرات'!AB50+'چوتھی جمعرات'!AB50+'پانچویں جمعرات'!AB50</f>
        <v>0</v>
      </c>
      <c r="AC51" s="55" t="str">
        <f>IFERROR(AVERAGE('پانچویں جمعرات'!AA50,'چوتھی جمعرات'!AA50,'تیسری جمعرات'!AA50,'دوسری جمعرات'!AA50,'پہلی جمعرات'!AA50),"")</f>
        <v/>
      </c>
      <c r="AD51" s="93" t="str">
        <f>IFERROR(AVERAGE('پانچویں جمعرات'!AB50,'چوتھی جمعرات'!AB50,'تیسری جمعرات'!AB50,'دوسری جمعرات'!AB50,'پہلی جمعرات'!AB50),"")</f>
        <v/>
      </c>
      <c r="AE51" s="94" t="str">
        <f>IFERROR(AVERAGE('پانچویں جمعرات'!AC50,'چوتھی جمعرات'!AC50,'تیسری جمعرات'!AC50,'دوسری جمعرات'!AC50,'پہلی جمعرات'!AC50),"")</f>
        <v/>
      </c>
      <c r="AF51" s="131">
        <f t="shared" si="31"/>
        <v>0</v>
      </c>
      <c r="AG51" s="111">
        <f t="shared" si="29"/>
        <v>1</v>
      </c>
      <c r="AH51" s="79"/>
      <c r="AI51" s="111">
        <f t="shared" si="30"/>
        <v>0</v>
      </c>
      <c r="AJ51" s="166">
        <f>'پہلی جمعرات'!AD50</f>
        <v>0</v>
      </c>
      <c r="AK51" s="8"/>
      <c r="AL51" s="167">
        <f>'پہلی جمعرات'!AE50</f>
        <v>0</v>
      </c>
      <c r="AM51" s="58"/>
      <c r="AN51" s="360"/>
      <c r="AO51" s="132" t="str">
        <f>'پہلی جمعرات'!AF50</f>
        <v>پاکپتن</v>
      </c>
      <c r="AP51" s="19">
        <v>26</v>
      </c>
      <c r="AQ51" s="12"/>
    </row>
    <row r="52" spans="1:43" ht="21.75" x14ac:dyDescent="0.35">
      <c r="A52" s="9"/>
      <c r="B52" s="89" t="str">
        <f>IFERROR(AVERAGE('پانچویں جمعرات'!B51,'چوتھی جمعرات'!B51,'تیسری جمعرات'!B51,'دوسری جمعرات'!B51,'پہلی جمعرات'!B51),"")</f>
        <v/>
      </c>
      <c r="C52" s="90" t="str">
        <f>IFERROR(AVERAGE('پانچویں جمعرات'!C51,'چوتھی جمعرات'!C51,'تیسری جمعرات'!C51,'دوسری جمعرات'!C51,'پہلی جمعرات'!C51),"")</f>
        <v/>
      </c>
      <c r="D52" s="90" t="str">
        <f>IFERROR(AVERAGE('پانچویں جمعرات'!D51,'چوتھی جمعرات'!D51,'تیسری جمعرات'!D51,'دوسری جمعرات'!D51,'پہلی جمعرات'!D51),"")</f>
        <v/>
      </c>
      <c r="E52" s="90" t="str">
        <f>IFERROR(AVERAGE('پانچویں جمعرات'!E51,'چوتھی جمعرات'!E51,'تیسری جمعرات'!E51,'دوسری جمعرات'!E51,'پہلی جمعرات'!E51),"")</f>
        <v/>
      </c>
      <c r="F52" s="90" t="str">
        <f>IFERROR(AVERAGE('پانچویں جمعرات'!F51,'چوتھی جمعرات'!F51,'تیسری جمعرات'!F51,'دوسری جمعرات'!F51,'پہلی جمعرات'!F51),"")</f>
        <v/>
      </c>
      <c r="G52" s="90" t="str">
        <f>IFERROR(AVERAGE('پانچویں جمعرات'!G51,'چوتھی جمعرات'!G51,'تیسری جمعرات'!G51,'دوسری جمعرات'!G51,'پہلی جمعرات'!G51),"")</f>
        <v/>
      </c>
      <c r="H52" s="90" t="str">
        <f>IFERROR(AVERAGE('پانچویں جمعرات'!H51,'چوتھی جمعرات'!H51,'تیسری جمعرات'!H51,'دوسری جمعرات'!H51,'پہلی جمعرات'!H51),"")</f>
        <v/>
      </c>
      <c r="I52" s="90" t="str">
        <f>IFERROR(AVERAGE('پانچویں جمعرات'!I51,'چوتھی جمعرات'!I51,'تیسری جمعرات'!I51,'دوسری جمعرات'!I51,'پہلی جمعرات'!I51),"")</f>
        <v/>
      </c>
      <c r="J52" s="90" t="str">
        <f>IFERROR(AVERAGE('پانچویں جمعرات'!J51,'چوتھی جمعرات'!J51,'تیسری جمعرات'!J51,'دوسری جمعرات'!J51,'پہلی جمعرات'!J51),"")</f>
        <v/>
      </c>
      <c r="K52" s="91" t="str">
        <f>IFERROR(AVERAGE('پانچویں جمعرات'!K51,'چوتھی جمعرات'!K51,'تیسری جمعرات'!K51,'دوسری جمعرات'!K51,'پہلی جمعرات'!K51),"")</f>
        <v/>
      </c>
      <c r="L52" s="55" t="str">
        <f>IFERROR(AVERAGE('پانچویں جمعرات'!L51,'چوتھی جمعرات'!L51,'تیسری جمعرات'!L51,'دوسری جمعرات'!L51,'پہلی جمعرات'!L51),"")</f>
        <v/>
      </c>
      <c r="M52" s="90" t="str">
        <f>IFERROR(AVERAGE('پانچویں جمعرات'!M51,'چوتھی جمعرات'!M51,'تیسری جمعرات'!M51,'دوسری جمعرات'!M51,'پہلی جمعرات'!M51),"")</f>
        <v/>
      </c>
      <c r="N52" s="90" t="str">
        <f>IFERROR(AVERAGE('پانچویں جمعرات'!N51,'چوتھی جمعرات'!N51,'تیسری جمعرات'!N51,'دوسری جمعرات'!N51,'پہلی جمعرات'!N51),"")</f>
        <v/>
      </c>
      <c r="O52" s="90" t="str">
        <f>IFERROR(AVERAGE('پانچویں جمعرات'!O51,'چوتھی جمعرات'!O51,'تیسری جمعرات'!O51,'دوسری جمعرات'!O51,'پہلی جمعرات'!O51),"")</f>
        <v/>
      </c>
      <c r="P52" s="56" t="str">
        <f>IFERROR(AVERAGE('پانچویں جمعرات'!P51,'چوتھی جمعرات'!P51,'تیسری جمعرات'!P51,'دوسری جمعرات'!P51,'پہلی جمعرات'!P51),"")</f>
        <v/>
      </c>
      <c r="Q52" s="92" t="str">
        <f>IFERROR(AVERAGE('پانچویں جمعرات'!Q51,'چوتھی جمعرات'!Q51,'تیسری جمعرات'!Q51,'دوسری جمعرات'!Q51,'پہلی جمعرات'!Q51),"")</f>
        <v/>
      </c>
      <c r="R52" s="90" t="str">
        <f>IFERROR(AVERAGE('پانچویں جمعرات'!R51,'چوتھی جمعرات'!R51,'تیسری جمعرات'!R51,'دوسری جمعرات'!R51,'پہلی جمعرات'!R51),"")</f>
        <v/>
      </c>
      <c r="S52" s="90" t="str">
        <f>IFERROR(AVERAGE('پانچویں جمعرات'!S51,'چوتھی جمعرات'!S51,'تیسری جمعرات'!S51,'دوسری جمعرات'!S51,'پہلی جمعرات'!S51),"")</f>
        <v/>
      </c>
      <c r="T52" s="90" t="str">
        <f>IFERROR(AVERAGE('پانچویں جمعرات'!T51,'چوتھی جمعرات'!T51,'تیسری جمعرات'!T51,'دوسری جمعرات'!T51,'پہلی جمعرات'!T51),"")</f>
        <v/>
      </c>
      <c r="U52" s="90" t="str">
        <f>IFERROR(AVERAGE('پانچویں جمعرات'!U51,'چوتھی جمعرات'!U51,'تیسری جمعرات'!U51,'دوسری جمعرات'!U51,'پہلی جمعرات'!U51),"")</f>
        <v/>
      </c>
      <c r="V52" s="90" t="str">
        <f>IFERROR(AVERAGE('پانچویں جمعرات'!V51,'چوتھی جمعرات'!V51,'تیسری جمعرات'!V51,'دوسری جمعرات'!V51,'پہلی جمعرات'!V51),"")</f>
        <v/>
      </c>
      <c r="W52" s="90" t="str">
        <f>IFERROR(AVERAGE('پانچویں جمعرات'!W51,'چوتھی جمعرات'!W51,'تیسری جمعرات'!W51,'دوسری جمعرات'!W51,'پہلی جمعرات'!W51),"")</f>
        <v/>
      </c>
      <c r="X52" s="90" t="str">
        <f>IFERROR(AVERAGE('پانچویں جمعرات'!X51,'چوتھی جمعرات'!X51,'تیسری جمعرات'!X51,'دوسری جمعرات'!X51,'پہلی جمعرات'!X51),"")</f>
        <v/>
      </c>
      <c r="Y52" s="90" t="str">
        <f>IFERROR(AVERAGE('پانچویں جمعرات'!Y51,'چوتھی جمعرات'!Y51,'تیسری جمعرات'!Y51,'دوسری جمعرات'!Y51,'پہلی جمعرات'!Y51),"")</f>
        <v/>
      </c>
      <c r="Z52" s="91" t="str">
        <f>IFERROR(AVERAGE('پانچویں جمعرات'!Z51,'چوتھی جمعرات'!Z51,'تیسری جمعرات'!Z51,'دوسری جمعرات'!Z51,'پہلی جمعرات'!Z51),"")</f>
        <v/>
      </c>
      <c r="AA52" s="55">
        <f>'پہلی جمعرات'!AA51+'دوسری جمعرات'!AA51+'تیسری جمعرات'!AA51+'چوتھی جمعرات'!AA51+'پانچویں جمعرات'!AA51</f>
        <v>0</v>
      </c>
      <c r="AB52" s="56">
        <f>'پہلی جمعرات'!AB51+'دوسری جمعرات'!AB51+'تیسری جمعرات'!AB51+'چوتھی جمعرات'!AB51+'پانچویں جمعرات'!AB51</f>
        <v>0</v>
      </c>
      <c r="AC52" s="55" t="str">
        <f>IFERROR(AVERAGE('پانچویں جمعرات'!AA51,'چوتھی جمعرات'!AA51,'تیسری جمعرات'!AA51,'دوسری جمعرات'!AA51,'پہلی جمعرات'!AA51),"")</f>
        <v/>
      </c>
      <c r="AD52" s="93" t="str">
        <f>IFERROR(AVERAGE('پانچویں جمعرات'!AB51,'چوتھی جمعرات'!AB51,'تیسری جمعرات'!AB51,'دوسری جمعرات'!AB51,'پہلی جمعرات'!AB51),"")</f>
        <v/>
      </c>
      <c r="AE52" s="94" t="str">
        <f>IFERROR(AVERAGE('پانچویں جمعرات'!AC51,'چوتھی جمعرات'!AC51,'تیسری جمعرات'!AC51,'دوسری جمعرات'!AC51,'پہلی جمعرات'!AC51),"")</f>
        <v/>
      </c>
      <c r="AF52" s="131">
        <f t="shared" si="31"/>
        <v>0</v>
      </c>
      <c r="AG52" s="111">
        <f t="shared" si="29"/>
        <v>1</v>
      </c>
      <c r="AH52" s="79"/>
      <c r="AI52" s="111">
        <f t="shared" si="30"/>
        <v>0</v>
      </c>
      <c r="AJ52" s="166">
        <f>'پہلی جمعرات'!AD51</f>
        <v>0</v>
      </c>
      <c r="AK52" s="8"/>
      <c r="AL52" s="167">
        <f>'پہلی جمعرات'!AE51</f>
        <v>0</v>
      </c>
      <c r="AM52" s="58"/>
      <c r="AN52" s="360"/>
      <c r="AO52" s="132" t="str">
        <f>'پہلی جمعرات'!AF51</f>
        <v>اوکاڑہ</v>
      </c>
      <c r="AP52" s="19">
        <v>27</v>
      </c>
      <c r="AQ52" s="12"/>
    </row>
    <row r="53" spans="1:43" ht="21.75" x14ac:dyDescent="0.35">
      <c r="A53" s="9"/>
      <c r="B53" s="89" t="str">
        <f>IFERROR(AVERAGE('پانچویں جمعرات'!B52,'چوتھی جمعرات'!B52,'تیسری جمعرات'!B52,'دوسری جمعرات'!B52,'پہلی جمعرات'!B52),"")</f>
        <v/>
      </c>
      <c r="C53" s="90" t="str">
        <f>IFERROR(AVERAGE('پانچویں جمعرات'!C52,'چوتھی جمعرات'!C52,'تیسری جمعرات'!C52,'دوسری جمعرات'!C52,'پہلی جمعرات'!C52),"")</f>
        <v/>
      </c>
      <c r="D53" s="90" t="str">
        <f>IFERROR(AVERAGE('پانچویں جمعرات'!D52,'چوتھی جمعرات'!D52,'تیسری جمعرات'!D52,'دوسری جمعرات'!D52,'پہلی جمعرات'!D52),"")</f>
        <v/>
      </c>
      <c r="E53" s="90" t="str">
        <f>IFERROR(AVERAGE('پانچویں جمعرات'!E52,'چوتھی جمعرات'!E52,'تیسری جمعرات'!E52,'دوسری جمعرات'!E52,'پہلی جمعرات'!E52),"")</f>
        <v/>
      </c>
      <c r="F53" s="90" t="str">
        <f>IFERROR(AVERAGE('پانچویں جمعرات'!F52,'چوتھی جمعرات'!F52,'تیسری جمعرات'!F52,'دوسری جمعرات'!F52,'پہلی جمعرات'!F52),"")</f>
        <v/>
      </c>
      <c r="G53" s="90" t="str">
        <f>IFERROR(AVERAGE('پانچویں جمعرات'!G52,'چوتھی جمعرات'!G52,'تیسری جمعرات'!G52,'دوسری جمعرات'!G52,'پہلی جمعرات'!G52),"")</f>
        <v/>
      </c>
      <c r="H53" s="90" t="str">
        <f>IFERROR(AVERAGE('پانچویں جمعرات'!H52,'چوتھی جمعرات'!H52,'تیسری جمعرات'!H52,'دوسری جمعرات'!H52,'پہلی جمعرات'!H52),"")</f>
        <v/>
      </c>
      <c r="I53" s="90" t="str">
        <f>IFERROR(AVERAGE('پانچویں جمعرات'!I52,'چوتھی جمعرات'!I52,'تیسری جمعرات'!I52,'دوسری جمعرات'!I52,'پہلی جمعرات'!I52),"")</f>
        <v/>
      </c>
      <c r="J53" s="90" t="str">
        <f>IFERROR(AVERAGE('پانچویں جمعرات'!J52,'چوتھی جمعرات'!J52,'تیسری جمعرات'!J52,'دوسری جمعرات'!J52,'پہلی جمعرات'!J52),"")</f>
        <v/>
      </c>
      <c r="K53" s="91" t="str">
        <f>IFERROR(AVERAGE('پانچویں جمعرات'!K52,'چوتھی جمعرات'!K52,'تیسری جمعرات'!K52,'دوسری جمعرات'!K52,'پہلی جمعرات'!K52),"")</f>
        <v/>
      </c>
      <c r="L53" s="55" t="str">
        <f>IFERROR(AVERAGE('پانچویں جمعرات'!L52,'چوتھی جمعرات'!L52,'تیسری جمعرات'!L52,'دوسری جمعرات'!L52,'پہلی جمعرات'!L52),"")</f>
        <v/>
      </c>
      <c r="M53" s="90" t="str">
        <f>IFERROR(AVERAGE('پانچویں جمعرات'!M52,'چوتھی جمعرات'!M52,'تیسری جمعرات'!M52,'دوسری جمعرات'!M52,'پہلی جمعرات'!M52),"")</f>
        <v/>
      </c>
      <c r="N53" s="90" t="str">
        <f>IFERROR(AVERAGE('پانچویں جمعرات'!N52,'چوتھی جمعرات'!N52,'تیسری جمعرات'!N52,'دوسری جمعرات'!N52,'پہلی جمعرات'!N52),"")</f>
        <v/>
      </c>
      <c r="O53" s="90" t="str">
        <f>IFERROR(AVERAGE('پانچویں جمعرات'!O52,'چوتھی جمعرات'!O52,'تیسری جمعرات'!O52,'دوسری جمعرات'!O52,'پہلی جمعرات'!O52),"")</f>
        <v/>
      </c>
      <c r="P53" s="56" t="str">
        <f>IFERROR(AVERAGE('پانچویں جمعرات'!P52,'چوتھی جمعرات'!P52,'تیسری جمعرات'!P52,'دوسری جمعرات'!P52,'پہلی جمعرات'!P52),"")</f>
        <v/>
      </c>
      <c r="Q53" s="92" t="str">
        <f>IFERROR(AVERAGE('پانچویں جمعرات'!Q52,'چوتھی جمعرات'!Q52,'تیسری جمعرات'!Q52,'دوسری جمعرات'!Q52,'پہلی جمعرات'!Q52),"")</f>
        <v/>
      </c>
      <c r="R53" s="90" t="str">
        <f>IFERROR(AVERAGE('پانچویں جمعرات'!R52,'چوتھی جمعرات'!R52,'تیسری جمعرات'!R52,'دوسری جمعرات'!R52,'پہلی جمعرات'!R52),"")</f>
        <v/>
      </c>
      <c r="S53" s="90" t="str">
        <f>IFERROR(AVERAGE('پانچویں جمعرات'!S52,'چوتھی جمعرات'!S52,'تیسری جمعرات'!S52,'دوسری جمعرات'!S52,'پہلی جمعرات'!S52),"")</f>
        <v/>
      </c>
      <c r="T53" s="90" t="str">
        <f>IFERROR(AVERAGE('پانچویں جمعرات'!T52,'چوتھی جمعرات'!T52,'تیسری جمعرات'!T52,'دوسری جمعرات'!T52,'پہلی جمعرات'!T52),"")</f>
        <v/>
      </c>
      <c r="U53" s="90" t="str">
        <f>IFERROR(AVERAGE('پانچویں جمعرات'!U52,'چوتھی جمعرات'!U52,'تیسری جمعرات'!U52,'دوسری جمعرات'!U52,'پہلی جمعرات'!U52),"")</f>
        <v/>
      </c>
      <c r="V53" s="90" t="str">
        <f>IFERROR(AVERAGE('پانچویں جمعرات'!V52,'چوتھی جمعرات'!V52,'تیسری جمعرات'!V52,'دوسری جمعرات'!V52,'پہلی جمعرات'!V52),"")</f>
        <v/>
      </c>
      <c r="W53" s="90" t="str">
        <f>IFERROR(AVERAGE('پانچویں جمعرات'!W52,'چوتھی جمعرات'!W52,'تیسری جمعرات'!W52,'دوسری جمعرات'!W52,'پہلی جمعرات'!W52),"")</f>
        <v/>
      </c>
      <c r="X53" s="90" t="str">
        <f>IFERROR(AVERAGE('پانچویں جمعرات'!X52,'چوتھی جمعرات'!X52,'تیسری جمعرات'!X52,'دوسری جمعرات'!X52,'پہلی جمعرات'!X52),"")</f>
        <v/>
      </c>
      <c r="Y53" s="90" t="str">
        <f>IFERROR(AVERAGE('پانچویں جمعرات'!Y52,'چوتھی جمعرات'!Y52,'تیسری جمعرات'!Y52,'دوسری جمعرات'!Y52,'پہلی جمعرات'!Y52),"")</f>
        <v/>
      </c>
      <c r="Z53" s="91" t="str">
        <f>IFERROR(AVERAGE('پانچویں جمعرات'!Z52,'چوتھی جمعرات'!Z52,'تیسری جمعرات'!Z52,'دوسری جمعرات'!Z52,'پہلی جمعرات'!Z52),"")</f>
        <v/>
      </c>
      <c r="AA53" s="55">
        <f>'پہلی جمعرات'!AA52+'دوسری جمعرات'!AA52+'تیسری جمعرات'!AA52+'چوتھی جمعرات'!AA52+'پانچویں جمعرات'!AA52</f>
        <v>0</v>
      </c>
      <c r="AB53" s="56">
        <f>'پہلی جمعرات'!AB52+'دوسری جمعرات'!AB52+'تیسری جمعرات'!AB52+'چوتھی جمعرات'!AB52+'پانچویں جمعرات'!AB52</f>
        <v>0</v>
      </c>
      <c r="AC53" s="55" t="str">
        <f>IFERROR(AVERAGE('پانچویں جمعرات'!AA52,'چوتھی جمعرات'!AA52,'تیسری جمعرات'!AA52,'دوسری جمعرات'!AA52,'پہلی جمعرات'!AA52),"")</f>
        <v/>
      </c>
      <c r="AD53" s="93" t="str">
        <f>IFERROR(AVERAGE('پانچویں جمعرات'!AB52,'چوتھی جمعرات'!AB52,'تیسری جمعرات'!AB52,'دوسری جمعرات'!AB52,'پہلی جمعرات'!AB52),"")</f>
        <v/>
      </c>
      <c r="AE53" s="94" t="str">
        <f>IFERROR(AVERAGE('پانچویں جمعرات'!AC52,'چوتھی جمعرات'!AC52,'تیسری جمعرات'!AC52,'دوسری جمعرات'!AC52,'پہلی جمعرات'!AC52),"")</f>
        <v/>
      </c>
      <c r="AF53" s="131">
        <f t="shared" si="31"/>
        <v>0</v>
      </c>
      <c r="AG53" s="111">
        <f t="shared" si="29"/>
        <v>1</v>
      </c>
      <c r="AH53" s="79"/>
      <c r="AI53" s="111">
        <f t="shared" si="30"/>
        <v>0</v>
      </c>
      <c r="AJ53" s="166">
        <f>'پہلی جمعرات'!AD52</f>
        <v>0</v>
      </c>
      <c r="AK53" s="8"/>
      <c r="AL53" s="167">
        <f>'پہلی جمعرات'!AE52</f>
        <v>0</v>
      </c>
      <c r="AM53" s="58"/>
      <c r="AN53" s="360"/>
      <c r="AO53" s="132" t="str">
        <f>'پہلی جمعرات'!AF52</f>
        <v>ساہیوال</v>
      </c>
      <c r="AP53" s="19">
        <v>28</v>
      </c>
      <c r="AQ53" s="12"/>
    </row>
    <row r="54" spans="1:43" ht="21.75" x14ac:dyDescent="0.35">
      <c r="A54" s="9"/>
      <c r="B54" s="89" t="str">
        <f>IFERROR(AVERAGE('پانچویں جمعرات'!B53,'چوتھی جمعرات'!B53,'تیسری جمعرات'!B53,'دوسری جمعرات'!B53,'پہلی جمعرات'!B53),"")</f>
        <v/>
      </c>
      <c r="C54" s="90" t="str">
        <f>IFERROR(AVERAGE('پانچویں جمعرات'!C53,'چوتھی جمعرات'!C53,'تیسری جمعرات'!C53,'دوسری جمعرات'!C53,'پہلی جمعرات'!C53),"")</f>
        <v/>
      </c>
      <c r="D54" s="90" t="str">
        <f>IFERROR(AVERAGE('پانچویں جمعرات'!D53,'چوتھی جمعرات'!D53,'تیسری جمعرات'!D53,'دوسری جمعرات'!D53,'پہلی جمعرات'!D53),"")</f>
        <v/>
      </c>
      <c r="E54" s="90" t="str">
        <f>IFERROR(AVERAGE('پانچویں جمعرات'!E53,'چوتھی جمعرات'!E53,'تیسری جمعرات'!E53,'دوسری جمعرات'!E53,'پہلی جمعرات'!E53),"")</f>
        <v/>
      </c>
      <c r="F54" s="90" t="str">
        <f>IFERROR(AVERAGE('پانچویں جمعرات'!F53,'چوتھی جمعرات'!F53,'تیسری جمعرات'!F53,'دوسری جمعرات'!F53,'پہلی جمعرات'!F53),"")</f>
        <v/>
      </c>
      <c r="G54" s="90" t="str">
        <f>IFERROR(AVERAGE('پانچویں جمعرات'!G53,'چوتھی جمعرات'!G53,'تیسری جمعرات'!G53,'دوسری جمعرات'!G53,'پہلی جمعرات'!G53),"")</f>
        <v/>
      </c>
      <c r="H54" s="90" t="str">
        <f>IFERROR(AVERAGE('پانچویں جمعرات'!H53,'چوتھی جمعرات'!H53,'تیسری جمعرات'!H53,'دوسری جمعرات'!H53,'پہلی جمعرات'!H53),"")</f>
        <v/>
      </c>
      <c r="I54" s="90" t="str">
        <f>IFERROR(AVERAGE('پانچویں جمعرات'!I53,'چوتھی جمعرات'!I53,'تیسری جمعرات'!I53,'دوسری جمعرات'!I53,'پہلی جمعرات'!I53),"")</f>
        <v/>
      </c>
      <c r="J54" s="90" t="str">
        <f>IFERROR(AVERAGE('پانچویں جمعرات'!J53,'چوتھی جمعرات'!J53,'تیسری جمعرات'!J53,'دوسری جمعرات'!J53,'پہلی جمعرات'!J53),"")</f>
        <v/>
      </c>
      <c r="K54" s="91" t="str">
        <f>IFERROR(AVERAGE('پانچویں جمعرات'!K53,'چوتھی جمعرات'!K53,'تیسری جمعرات'!K53,'دوسری جمعرات'!K53,'پہلی جمعرات'!K53),"")</f>
        <v/>
      </c>
      <c r="L54" s="55" t="str">
        <f>IFERROR(AVERAGE('پانچویں جمعرات'!L53,'چوتھی جمعرات'!L53,'تیسری جمعرات'!L53,'دوسری جمعرات'!L53,'پہلی جمعرات'!L53),"")</f>
        <v/>
      </c>
      <c r="M54" s="90" t="str">
        <f>IFERROR(AVERAGE('پانچویں جمعرات'!M53,'چوتھی جمعرات'!M53,'تیسری جمعرات'!M53,'دوسری جمعرات'!M53,'پہلی جمعرات'!M53),"")</f>
        <v/>
      </c>
      <c r="N54" s="90" t="str">
        <f>IFERROR(AVERAGE('پانچویں جمعرات'!N53,'چوتھی جمعرات'!N53,'تیسری جمعرات'!N53,'دوسری جمعرات'!N53,'پہلی جمعرات'!N53),"")</f>
        <v/>
      </c>
      <c r="O54" s="90" t="str">
        <f>IFERROR(AVERAGE('پانچویں جمعرات'!O53,'چوتھی جمعرات'!O53,'تیسری جمعرات'!O53,'دوسری جمعرات'!O53,'پہلی جمعرات'!O53),"")</f>
        <v/>
      </c>
      <c r="P54" s="56" t="str">
        <f>IFERROR(AVERAGE('پانچویں جمعرات'!P53,'چوتھی جمعرات'!P53,'تیسری جمعرات'!P53,'دوسری جمعرات'!P53,'پہلی جمعرات'!P53),"")</f>
        <v/>
      </c>
      <c r="Q54" s="92" t="str">
        <f>IFERROR(AVERAGE('پانچویں جمعرات'!Q53,'چوتھی جمعرات'!Q53,'تیسری جمعرات'!Q53,'دوسری جمعرات'!Q53,'پہلی جمعرات'!Q53),"")</f>
        <v/>
      </c>
      <c r="R54" s="90" t="str">
        <f>IFERROR(AVERAGE('پانچویں جمعرات'!R53,'چوتھی جمعرات'!R53,'تیسری جمعرات'!R53,'دوسری جمعرات'!R53,'پہلی جمعرات'!R53),"")</f>
        <v/>
      </c>
      <c r="S54" s="90" t="str">
        <f>IFERROR(AVERAGE('پانچویں جمعرات'!S53,'چوتھی جمعرات'!S53,'تیسری جمعرات'!S53,'دوسری جمعرات'!S53,'پہلی جمعرات'!S53),"")</f>
        <v/>
      </c>
      <c r="T54" s="90" t="str">
        <f>IFERROR(AVERAGE('پانچویں جمعرات'!T53,'چوتھی جمعرات'!T53,'تیسری جمعرات'!T53,'دوسری جمعرات'!T53,'پہلی جمعرات'!T53),"")</f>
        <v/>
      </c>
      <c r="U54" s="90" t="str">
        <f>IFERROR(AVERAGE('پانچویں جمعرات'!U53,'چوتھی جمعرات'!U53,'تیسری جمعرات'!U53,'دوسری جمعرات'!U53,'پہلی جمعرات'!U53),"")</f>
        <v/>
      </c>
      <c r="V54" s="90" t="str">
        <f>IFERROR(AVERAGE('پانچویں جمعرات'!V53,'چوتھی جمعرات'!V53,'تیسری جمعرات'!V53,'دوسری جمعرات'!V53,'پہلی جمعرات'!V53),"")</f>
        <v/>
      </c>
      <c r="W54" s="90" t="str">
        <f>IFERROR(AVERAGE('پانچویں جمعرات'!W53,'چوتھی جمعرات'!W53,'تیسری جمعرات'!W53,'دوسری جمعرات'!W53,'پہلی جمعرات'!W53),"")</f>
        <v/>
      </c>
      <c r="X54" s="90" t="str">
        <f>IFERROR(AVERAGE('پانچویں جمعرات'!X53,'چوتھی جمعرات'!X53,'تیسری جمعرات'!X53,'دوسری جمعرات'!X53,'پہلی جمعرات'!X53),"")</f>
        <v/>
      </c>
      <c r="Y54" s="90" t="str">
        <f>IFERROR(AVERAGE('پانچویں جمعرات'!Y53,'چوتھی جمعرات'!Y53,'تیسری جمعرات'!Y53,'دوسری جمعرات'!Y53,'پہلی جمعرات'!Y53),"")</f>
        <v/>
      </c>
      <c r="Z54" s="91" t="str">
        <f>IFERROR(AVERAGE('پانچویں جمعرات'!Z53,'چوتھی جمعرات'!Z53,'تیسری جمعرات'!Z53,'دوسری جمعرات'!Z53,'پہلی جمعرات'!Z53),"")</f>
        <v/>
      </c>
      <c r="AA54" s="55">
        <f>'پہلی جمعرات'!AA53+'دوسری جمعرات'!AA53+'تیسری جمعرات'!AA53+'چوتھی جمعرات'!AA53+'پانچویں جمعرات'!AA53</f>
        <v>0</v>
      </c>
      <c r="AB54" s="56">
        <f>'پہلی جمعرات'!AB53+'دوسری جمعرات'!AB53+'تیسری جمعرات'!AB53+'چوتھی جمعرات'!AB53+'پانچویں جمعرات'!AB53</f>
        <v>0</v>
      </c>
      <c r="AC54" s="55" t="str">
        <f>IFERROR(AVERAGE('پانچویں جمعرات'!AA53,'چوتھی جمعرات'!AA53,'تیسری جمعرات'!AA53,'دوسری جمعرات'!AA53,'پہلی جمعرات'!AA53),"")</f>
        <v/>
      </c>
      <c r="AD54" s="93" t="str">
        <f>IFERROR(AVERAGE('پانچویں جمعرات'!AB53,'چوتھی جمعرات'!AB53,'تیسری جمعرات'!AB53,'دوسری جمعرات'!AB53,'پہلی جمعرات'!AB53),"")</f>
        <v/>
      </c>
      <c r="AE54" s="94" t="str">
        <f>IFERROR(AVERAGE('پانچویں جمعرات'!AC53,'چوتھی جمعرات'!AC53,'تیسری جمعرات'!AC53,'دوسری جمعرات'!AC53,'پہلی جمعرات'!AC53),"")</f>
        <v/>
      </c>
      <c r="AF54" s="131">
        <f t="shared" si="31"/>
        <v>0</v>
      </c>
      <c r="AG54" s="111">
        <f t="shared" si="29"/>
        <v>1</v>
      </c>
      <c r="AH54" s="79"/>
      <c r="AI54" s="111">
        <f t="shared" si="30"/>
        <v>0</v>
      </c>
      <c r="AJ54" s="166">
        <f>'پہلی جمعرات'!AD53</f>
        <v>0</v>
      </c>
      <c r="AK54" s="8"/>
      <c r="AL54" s="167">
        <f>'پہلی جمعرات'!AE53</f>
        <v>0</v>
      </c>
      <c r="AM54" s="58"/>
      <c r="AN54" s="360"/>
      <c r="AO54" s="132" t="str">
        <f>'پہلی جمعرات'!AF53</f>
        <v>دارالسلام ٹوبہ</v>
      </c>
      <c r="AP54" s="19">
        <v>29</v>
      </c>
      <c r="AQ54" s="12"/>
    </row>
    <row r="55" spans="1:43" ht="21.75" x14ac:dyDescent="0.35">
      <c r="A55" s="9"/>
      <c r="B55" s="89" t="str">
        <f>IFERROR(AVERAGE('پانچویں جمعرات'!B54,'چوتھی جمعرات'!B54,'تیسری جمعرات'!B54,'دوسری جمعرات'!B54,'پہلی جمعرات'!B54),"")</f>
        <v/>
      </c>
      <c r="C55" s="90" t="str">
        <f>IFERROR(AVERAGE('پانچویں جمعرات'!C54,'چوتھی جمعرات'!C54,'تیسری جمعرات'!C54,'دوسری جمعرات'!C54,'پہلی جمعرات'!C54),"")</f>
        <v/>
      </c>
      <c r="D55" s="90" t="str">
        <f>IFERROR(AVERAGE('پانچویں جمعرات'!D54,'چوتھی جمعرات'!D54,'تیسری جمعرات'!D54,'دوسری جمعرات'!D54,'پہلی جمعرات'!D54),"")</f>
        <v/>
      </c>
      <c r="E55" s="90" t="str">
        <f>IFERROR(AVERAGE('پانچویں جمعرات'!E54,'چوتھی جمعرات'!E54,'تیسری جمعرات'!E54,'دوسری جمعرات'!E54,'پہلی جمعرات'!E54),"")</f>
        <v/>
      </c>
      <c r="F55" s="90" t="str">
        <f>IFERROR(AVERAGE('پانچویں جمعرات'!F54,'چوتھی جمعرات'!F54,'تیسری جمعرات'!F54,'دوسری جمعرات'!F54,'پہلی جمعرات'!F54),"")</f>
        <v/>
      </c>
      <c r="G55" s="90" t="str">
        <f>IFERROR(AVERAGE('پانچویں جمعرات'!G54,'چوتھی جمعرات'!G54,'تیسری جمعرات'!G54,'دوسری جمعرات'!G54,'پہلی جمعرات'!G54),"")</f>
        <v/>
      </c>
      <c r="H55" s="90" t="str">
        <f>IFERROR(AVERAGE('پانچویں جمعرات'!H54,'چوتھی جمعرات'!H54,'تیسری جمعرات'!H54,'دوسری جمعرات'!H54,'پہلی جمعرات'!H54),"")</f>
        <v/>
      </c>
      <c r="I55" s="90" t="str">
        <f>IFERROR(AVERAGE('پانچویں جمعرات'!I54,'چوتھی جمعرات'!I54,'تیسری جمعرات'!I54,'دوسری جمعرات'!I54,'پہلی جمعرات'!I54),"")</f>
        <v/>
      </c>
      <c r="J55" s="90" t="str">
        <f>IFERROR(AVERAGE('پانچویں جمعرات'!J54,'چوتھی جمعرات'!J54,'تیسری جمعرات'!J54,'دوسری جمعرات'!J54,'پہلی جمعرات'!J54),"")</f>
        <v/>
      </c>
      <c r="K55" s="91" t="str">
        <f>IFERROR(AVERAGE('پانچویں جمعرات'!K54,'چوتھی جمعرات'!K54,'تیسری جمعرات'!K54,'دوسری جمعرات'!K54,'پہلی جمعرات'!K54),"")</f>
        <v/>
      </c>
      <c r="L55" s="55" t="str">
        <f>IFERROR(AVERAGE('پانچویں جمعرات'!L54,'چوتھی جمعرات'!L54,'تیسری جمعرات'!L54,'دوسری جمعرات'!L54,'پہلی جمعرات'!L54),"")</f>
        <v/>
      </c>
      <c r="M55" s="90" t="str">
        <f>IFERROR(AVERAGE('پانچویں جمعرات'!M54,'چوتھی جمعرات'!M54,'تیسری جمعرات'!M54,'دوسری جمعرات'!M54,'پہلی جمعرات'!M54),"")</f>
        <v/>
      </c>
      <c r="N55" s="90" t="str">
        <f>IFERROR(AVERAGE('پانچویں جمعرات'!N54,'چوتھی جمعرات'!N54,'تیسری جمعرات'!N54,'دوسری جمعرات'!N54,'پہلی جمعرات'!N54),"")</f>
        <v/>
      </c>
      <c r="O55" s="90" t="str">
        <f>IFERROR(AVERAGE('پانچویں جمعرات'!O54,'چوتھی جمعرات'!O54,'تیسری جمعرات'!O54,'دوسری جمعرات'!O54,'پہلی جمعرات'!O54),"")</f>
        <v/>
      </c>
      <c r="P55" s="56" t="str">
        <f>IFERROR(AVERAGE('پانچویں جمعرات'!P54,'چوتھی جمعرات'!P54,'تیسری جمعرات'!P54,'دوسری جمعرات'!P54,'پہلی جمعرات'!P54),"")</f>
        <v/>
      </c>
      <c r="Q55" s="92" t="str">
        <f>IFERROR(AVERAGE('پانچویں جمعرات'!Q54,'چوتھی جمعرات'!Q54,'تیسری جمعرات'!Q54,'دوسری جمعرات'!Q54,'پہلی جمعرات'!Q54),"")</f>
        <v/>
      </c>
      <c r="R55" s="90" t="str">
        <f>IFERROR(AVERAGE('پانچویں جمعرات'!R54,'چوتھی جمعرات'!R54,'تیسری جمعرات'!R54,'دوسری جمعرات'!R54,'پہلی جمعرات'!R54),"")</f>
        <v/>
      </c>
      <c r="S55" s="90" t="str">
        <f>IFERROR(AVERAGE('پانچویں جمعرات'!S54,'چوتھی جمعرات'!S54,'تیسری جمعرات'!S54,'دوسری جمعرات'!S54,'پہلی جمعرات'!S54),"")</f>
        <v/>
      </c>
      <c r="T55" s="90" t="str">
        <f>IFERROR(AVERAGE('پانچویں جمعرات'!T54,'چوتھی جمعرات'!T54,'تیسری جمعرات'!T54,'دوسری جمعرات'!T54,'پہلی جمعرات'!T54),"")</f>
        <v/>
      </c>
      <c r="U55" s="90" t="str">
        <f>IFERROR(AVERAGE('پانچویں جمعرات'!U54,'چوتھی جمعرات'!U54,'تیسری جمعرات'!U54,'دوسری جمعرات'!U54,'پہلی جمعرات'!U54),"")</f>
        <v/>
      </c>
      <c r="V55" s="90" t="str">
        <f>IFERROR(AVERAGE('پانچویں جمعرات'!V54,'چوتھی جمعرات'!V54,'تیسری جمعرات'!V54,'دوسری جمعرات'!V54,'پہلی جمعرات'!V54),"")</f>
        <v/>
      </c>
      <c r="W55" s="90" t="str">
        <f>IFERROR(AVERAGE('پانچویں جمعرات'!W54,'چوتھی جمعرات'!W54,'تیسری جمعرات'!W54,'دوسری جمعرات'!W54,'پہلی جمعرات'!W54),"")</f>
        <v/>
      </c>
      <c r="X55" s="90" t="str">
        <f>IFERROR(AVERAGE('پانچویں جمعرات'!X54,'چوتھی جمعرات'!X54,'تیسری جمعرات'!X54,'دوسری جمعرات'!X54,'پہلی جمعرات'!X54),"")</f>
        <v/>
      </c>
      <c r="Y55" s="90" t="str">
        <f>IFERROR(AVERAGE('پانچویں جمعرات'!Y54,'چوتھی جمعرات'!Y54,'تیسری جمعرات'!Y54,'دوسری جمعرات'!Y54,'پہلی جمعرات'!Y54),"")</f>
        <v/>
      </c>
      <c r="Z55" s="91" t="str">
        <f>IFERROR(AVERAGE('پانچویں جمعرات'!Z54,'چوتھی جمعرات'!Z54,'تیسری جمعرات'!Z54,'دوسری جمعرات'!Z54,'پہلی جمعرات'!Z54),"")</f>
        <v/>
      </c>
      <c r="AA55" s="55">
        <f>'پہلی جمعرات'!AA54+'دوسری جمعرات'!AA54+'تیسری جمعرات'!AA54+'چوتھی جمعرات'!AA54+'پانچویں جمعرات'!AA54</f>
        <v>0</v>
      </c>
      <c r="AB55" s="56">
        <f>'پہلی جمعرات'!AB54+'دوسری جمعرات'!AB54+'تیسری جمعرات'!AB54+'چوتھی جمعرات'!AB54+'پانچویں جمعرات'!AB54</f>
        <v>0</v>
      </c>
      <c r="AC55" s="55" t="str">
        <f>IFERROR(AVERAGE('پانچویں جمعرات'!AA54,'چوتھی جمعرات'!AA54,'تیسری جمعرات'!AA54,'دوسری جمعرات'!AA54,'پہلی جمعرات'!AA54),"")</f>
        <v/>
      </c>
      <c r="AD55" s="93" t="str">
        <f>IFERROR(AVERAGE('پانچویں جمعرات'!AB54,'چوتھی جمعرات'!AB54,'تیسری جمعرات'!AB54,'دوسری جمعرات'!AB54,'پہلی جمعرات'!AB54),"")</f>
        <v/>
      </c>
      <c r="AE55" s="94" t="str">
        <f>IFERROR(AVERAGE('پانچویں جمعرات'!AC54,'چوتھی جمعرات'!AC54,'تیسری جمعرات'!AC54,'دوسری جمعرات'!AC54,'پہلی جمعرات'!AC54),"")</f>
        <v/>
      </c>
      <c r="AF55" s="131">
        <f t="shared" si="31"/>
        <v>0</v>
      </c>
      <c r="AG55" s="111">
        <f t="shared" si="29"/>
        <v>1</v>
      </c>
      <c r="AH55" s="79"/>
      <c r="AI55" s="111">
        <f t="shared" si="30"/>
        <v>0</v>
      </c>
      <c r="AJ55" s="166">
        <f>'پہلی جمعرات'!AD54</f>
        <v>0</v>
      </c>
      <c r="AK55" s="8"/>
      <c r="AL55" s="167">
        <f>'پہلی جمعرات'!AE54</f>
        <v>0</v>
      </c>
      <c r="AM55" s="58"/>
      <c r="AN55" s="360"/>
      <c r="AO55" s="132" t="str">
        <f>'پہلی جمعرات'!AF54</f>
        <v>سرگودھا</v>
      </c>
      <c r="AP55" s="19">
        <v>30</v>
      </c>
      <c r="AQ55" s="12"/>
    </row>
    <row r="56" spans="1:43" ht="21.75" x14ac:dyDescent="0.35">
      <c r="A56" s="9"/>
      <c r="B56" s="89" t="str">
        <f>IFERROR(AVERAGE('پانچویں جمعرات'!B55,'چوتھی جمعرات'!B55,'تیسری جمعرات'!B55,'دوسری جمعرات'!B55,'پہلی جمعرات'!B55),"")</f>
        <v/>
      </c>
      <c r="C56" s="90" t="str">
        <f>IFERROR(AVERAGE('پانچویں جمعرات'!C55,'چوتھی جمعرات'!C55,'تیسری جمعرات'!C55,'دوسری جمعرات'!C55,'پہلی جمعرات'!C55),"")</f>
        <v/>
      </c>
      <c r="D56" s="90" t="str">
        <f>IFERROR(AVERAGE('پانچویں جمعرات'!D55,'چوتھی جمعرات'!D55,'تیسری جمعرات'!D55,'دوسری جمعرات'!D55,'پہلی جمعرات'!D55),"")</f>
        <v/>
      </c>
      <c r="E56" s="90" t="str">
        <f>IFERROR(AVERAGE('پانچویں جمعرات'!E55,'چوتھی جمعرات'!E55,'تیسری جمعرات'!E55,'دوسری جمعرات'!E55,'پہلی جمعرات'!E55),"")</f>
        <v/>
      </c>
      <c r="F56" s="90" t="str">
        <f>IFERROR(AVERAGE('پانچویں جمعرات'!F55,'چوتھی جمعرات'!F55,'تیسری جمعرات'!F55,'دوسری جمعرات'!F55,'پہلی جمعرات'!F55),"")</f>
        <v/>
      </c>
      <c r="G56" s="90" t="str">
        <f>IFERROR(AVERAGE('پانچویں جمعرات'!G55,'چوتھی جمعرات'!G55,'تیسری جمعرات'!G55,'دوسری جمعرات'!G55,'پہلی جمعرات'!G55),"")</f>
        <v/>
      </c>
      <c r="H56" s="90" t="str">
        <f>IFERROR(AVERAGE('پانچویں جمعرات'!H55,'چوتھی جمعرات'!H55,'تیسری جمعرات'!H55,'دوسری جمعرات'!H55,'پہلی جمعرات'!H55),"")</f>
        <v/>
      </c>
      <c r="I56" s="90" t="str">
        <f>IFERROR(AVERAGE('پانچویں جمعرات'!I55,'چوتھی جمعرات'!I55,'تیسری جمعرات'!I55,'دوسری جمعرات'!I55,'پہلی جمعرات'!I55),"")</f>
        <v/>
      </c>
      <c r="J56" s="90" t="str">
        <f>IFERROR(AVERAGE('پانچویں جمعرات'!J55,'چوتھی جمعرات'!J55,'تیسری جمعرات'!J55,'دوسری جمعرات'!J55,'پہلی جمعرات'!J55),"")</f>
        <v/>
      </c>
      <c r="K56" s="91" t="str">
        <f>IFERROR(AVERAGE('پانچویں جمعرات'!K55,'چوتھی جمعرات'!K55,'تیسری جمعرات'!K55,'دوسری جمعرات'!K55,'پہلی جمعرات'!K55),"")</f>
        <v/>
      </c>
      <c r="L56" s="55" t="str">
        <f>IFERROR(AVERAGE('پانچویں جمعرات'!L55,'چوتھی جمعرات'!L55,'تیسری جمعرات'!L55,'دوسری جمعرات'!L55,'پہلی جمعرات'!L55),"")</f>
        <v/>
      </c>
      <c r="M56" s="90" t="str">
        <f>IFERROR(AVERAGE('پانچویں جمعرات'!M55,'چوتھی جمعرات'!M55,'تیسری جمعرات'!M55,'دوسری جمعرات'!M55,'پہلی جمعرات'!M55),"")</f>
        <v/>
      </c>
      <c r="N56" s="90" t="str">
        <f>IFERROR(AVERAGE('پانچویں جمعرات'!N55,'چوتھی جمعرات'!N55,'تیسری جمعرات'!N55,'دوسری جمعرات'!N55,'پہلی جمعرات'!N55),"")</f>
        <v/>
      </c>
      <c r="O56" s="90" t="str">
        <f>IFERROR(AVERAGE('پانچویں جمعرات'!O55,'چوتھی جمعرات'!O55,'تیسری جمعرات'!O55,'دوسری جمعرات'!O55,'پہلی جمعرات'!O55),"")</f>
        <v/>
      </c>
      <c r="P56" s="56" t="str">
        <f>IFERROR(AVERAGE('پانچویں جمعرات'!P55,'چوتھی جمعرات'!P55,'تیسری جمعرات'!P55,'دوسری جمعرات'!P55,'پہلی جمعرات'!P55),"")</f>
        <v/>
      </c>
      <c r="Q56" s="92" t="str">
        <f>IFERROR(AVERAGE('پانچویں جمعرات'!Q55,'چوتھی جمعرات'!Q55,'تیسری جمعرات'!Q55,'دوسری جمعرات'!Q55,'پہلی جمعرات'!Q55),"")</f>
        <v/>
      </c>
      <c r="R56" s="90" t="str">
        <f>IFERROR(AVERAGE('پانچویں جمعرات'!R55,'چوتھی جمعرات'!R55,'تیسری جمعرات'!R55,'دوسری جمعرات'!R55,'پہلی جمعرات'!R55),"")</f>
        <v/>
      </c>
      <c r="S56" s="90" t="str">
        <f>IFERROR(AVERAGE('پانچویں جمعرات'!S55,'چوتھی جمعرات'!S55,'تیسری جمعرات'!S55,'دوسری جمعرات'!S55,'پہلی جمعرات'!S55),"")</f>
        <v/>
      </c>
      <c r="T56" s="90" t="str">
        <f>IFERROR(AVERAGE('پانچویں جمعرات'!T55,'چوتھی جمعرات'!T55,'تیسری جمعرات'!T55,'دوسری جمعرات'!T55,'پہلی جمعرات'!T55),"")</f>
        <v/>
      </c>
      <c r="U56" s="90" t="str">
        <f>IFERROR(AVERAGE('پانچویں جمعرات'!U55,'چوتھی جمعرات'!U55,'تیسری جمعرات'!U55,'دوسری جمعرات'!U55,'پہلی جمعرات'!U55),"")</f>
        <v/>
      </c>
      <c r="V56" s="90" t="str">
        <f>IFERROR(AVERAGE('پانچویں جمعرات'!V55,'چوتھی جمعرات'!V55,'تیسری جمعرات'!V55,'دوسری جمعرات'!V55,'پہلی جمعرات'!V55),"")</f>
        <v/>
      </c>
      <c r="W56" s="90" t="str">
        <f>IFERROR(AVERAGE('پانچویں جمعرات'!W55,'چوتھی جمعرات'!W55,'تیسری جمعرات'!W55,'دوسری جمعرات'!W55,'پہلی جمعرات'!W55),"")</f>
        <v/>
      </c>
      <c r="X56" s="90" t="str">
        <f>IFERROR(AVERAGE('پانچویں جمعرات'!X55,'چوتھی جمعرات'!X55,'تیسری جمعرات'!X55,'دوسری جمعرات'!X55,'پہلی جمعرات'!X55),"")</f>
        <v/>
      </c>
      <c r="Y56" s="90" t="str">
        <f>IFERROR(AVERAGE('پانچویں جمعرات'!Y55,'چوتھی جمعرات'!Y55,'تیسری جمعرات'!Y55,'دوسری جمعرات'!Y55,'پہلی جمعرات'!Y55),"")</f>
        <v/>
      </c>
      <c r="Z56" s="91" t="str">
        <f>IFERROR(AVERAGE('پانچویں جمعرات'!Z55,'چوتھی جمعرات'!Z55,'تیسری جمعرات'!Z55,'دوسری جمعرات'!Z55,'پہلی جمعرات'!Z55),"")</f>
        <v/>
      </c>
      <c r="AA56" s="55">
        <f>'پہلی جمعرات'!AA55+'دوسری جمعرات'!AA55+'تیسری جمعرات'!AA55+'چوتھی جمعرات'!AA55+'پانچویں جمعرات'!AA55</f>
        <v>0</v>
      </c>
      <c r="AB56" s="56">
        <f>'پہلی جمعرات'!AB55+'دوسری جمعرات'!AB55+'تیسری جمعرات'!AB55+'چوتھی جمعرات'!AB55+'پانچویں جمعرات'!AB55</f>
        <v>0</v>
      </c>
      <c r="AC56" s="55" t="str">
        <f>IFERROR(AVERAGE('پانچویں جمعرات'!AA55,'چوتھی جمعرات'!AA55,'تیسری جمعرات'!AA55,'دوسری جمعرات'!AA55,'پہلی جمعرات'!AA55),"")</f>
        <v/>
      </c>
      <c r="AD56" s="93" t="str">
        <f>IFERROR(AVERAGE('پانچویں جمعرات'!AB55,'چوتھی جمعرات'!AB55,'تیسری جمعرات'!AB55,'دوسری جمعرات'!AB55,'پہلی جمعرات'!AB55),"")</f>
        <v/>
      </c>
      <c r="AE56" s="94" t="str">
        <f>IFERROR(AVERAGE('پانچویں جمعرات'!AC55,'چوتھی جمعرات'!AC55,'تیسری جمعرات'!AC55,'دوسری جمعرات'!AC55,'پہلی جمعرات'!AC55),"")</f>
        <v/>
      </c>
      <c r="AF56" s="131">
        <f t="shared" si="31"/>
        <v>0</v>
      </c>
      <c r="AG56" s="111">
        <f t="shared" si="29"/>
        <v>1</v>
      </c>
      <c r="AH56" s="79"/>
      <c r="AI56" s="111">
        <f t="shared" si="30"/>
        <v>0</v>
      </c>
      <c r="AJ56" s="166">
        <f>'پہلی جمعرات'!AD55</f>
        <v>0</v>
      </c>
      <c r="AK56" s="8"/>
      <c r="AL56" s="167">
        <f>'پہلی جمعرات'!AE55</f>
        <v>0</v>
      </c>
      <c r="AM56" s="58"/>
      <c r="AN56" s="360"/>
      <c r="AO56" s="132" t="str">
        <f>'پہلی جمعرات'!AF55</f>
        <v>بھلوال</v>
      </c>
      <c r="AP56" s="19">
        <v>31</v>
      </c>
      <c r="AQ56" s="12"/>
    </row>
    <row r="57" spans="1:43" ht="21.75" customHeight="1" x14ac:dyDescent="0.35">
      <c r="A57" s="9"/>
      <c r="B57" s="89" t="str">
        <f>IFERROR(AVERAGE('پانچویں جمعرات'!B56,'چوتھی جمعرات'!B56,'تیسری جمعرات'!B56,'دوسری جمعرات'!B56,'پہلی جمعرات'!B56),"")</f>
        <v/>
      </c>
      <c r="C57" s="90" t="str">
        <f>IFERROR(AVERAGE('پانچویں جمعرات'!C56,'چوتھی جمعرات'!C56,'تیسری جمعرات'!C56,'دوسری جمعرات'!C56,'پہلی جمعرات'!C56),"")</f>
        <v/>
      </c>
      <c r="D57" s="90" t="str">
        <f>IFERROR(AVERAGE('پانچویں جمعرات'!D56,'چوتھی جمعرات'!D56,'تیسری جمعرات'!D56,'دوسری جمعرات'!D56,'پہلی جمعرات'!D56),"")</f>
        <v/>
      </c>
      <c r="E57" s="90" t="str">
        <f>IFERROR(AVERAGE('پانچویں جمعرات'!E56,'چوتھی جمعرات'!E56,'تیسری جمعرات'!E56,'دوسری جمعرات'!E56,'پہلی جمعرات'!E56),"")</f>
        <v/>
      </c>
      <c r="F57" s="90" t="str">
        <f>IFERROR(AVERAGE('پانچویں جمعرات'!F56,'چوتھی جمعرات'!F56,'تیسری جمعرات'!F56,'دوسری جمعرات'!F56,'پہلی جمعرات'!F56),"")</f>
        <v/>
      </c>
      <c r="G57" s="90" t="str">
        <f>IFERROR(AVERAGE('پانچویں جمعرات'!G56,'چوتھی جمعرات'!G56,'تیسری جمعرات'!G56,'دوسری جمعرات'!G56,'پہلی جمعرات'!G56),"")</f>
        <v/>
      </c>
      <c r="H57" s="90" t="str">
        <f>IFERROR(AVERAGE('پانچویں جمعرات'!H56,'چوتھی جمعرات'!H56,'تیسری جمعرات'!H56,'دوسری جمعرات'!H56,'پہلی جمعرات'!H56),"")</f>
        <v/>
      </c>
      <c r="I57" s="90" t="str">
        <f>IFERROR(AVERAGE('پانچویں جمعرات'!I56,'چوتھی جمعرات'!I56,'تیسری جمعرات'!I56,'دوسری جمعرات'!I56,'پہلی جمعرات'!I56),"")</f>
        <v/>
      </c>
      <c r="J57" s="90" t="str">
        <f>IFERROR(AVERAGE('پانچویں جمعرات'!J56,'چوتھی جمعرات'!J56,'تیسری جمعرات'!J56,'دوسری جمعرات'!J56,'پہلی جمعرات'!J56),"")</f>
        <v/>
      </c>
      <c r="K57" s="91" t="str">
        <f>IFERROR(AVERAGE('پانچویں جمعرات'!K56,'چوتھی جمعرات'!K56,'تیسری جمعرات'!K56,'دوسری جمعرات'!K56,'پہلی جمعرات'!K56),"")</f>
        <v/>
      </c>
      <c r="L57" s="55" t="str">
        <f>IFERROR(AVERAGE('پانچویں جمعرات'!L56,'چوتھی جمعرات'!L56,'تیسری جمعرات'!L56,'دوسری جمعرات'!L56,'پہلی جمعرات'!L56),"")</f>
        <v/>
      </c>
      <c r="M57" s="90" t="str">
        <f>IFERROR(AVERAGE('پانچویں جمعرات'!M56,'چوتھی جمعرات'!M56,'تیسری جمعرات'!M56,'دوسری جمعرات'!M56,'پہلی جمعرات'!M56),"")</f>
        <v/>
      </c>
      <c r="N57" s="90" t="str">
        <f>IFERROR(AVERAGE('پانچویں جمعرات'!N56,'چوتھی جمعرات'!N56,'تیسری جمعرات'!N56,'دوسری جمعرات'!N56,'پہلی جمعرات'!N56),"")</f>
        <v/>
      </c>
      <c r="O57" s="90" t="str">
        <f>IFERROR(AVERAGE('پانچویں جمعرات'!O56,'چوتھی جمعرات'!O56,'تیسری جمعرات'!O56,'دوسری جمعرات'!O56,'پہلی جمعرات'!O56),"")</f>
        <v/>
      </c>
      <c r="P57" s="56" t="str">
        <f>IFERROR(AVERAGE('پانچویں جمعرات'!P56,'چوتھی جمعرات'!P56,'تیسری جمعرات'!P56,'دوسری جمعرات'!P56,'پہلی جمعرات'!P56),"")</f>
        <v/>
      </c>
      <c r="Q57" s="92" t="str">
        <f>IFERROR(AVERAGE('پانچویں جمعرات'!Q56,'چوتھی جمعرات'!Q56,'تیسری جمعرات'!Q56,'دوسری جمعرات'!Q56,'پہلی جمعرات'!Q56),"")</f>
        <v/>
      </c>
      <c r="R57" s="90" t="str">
        <f>IFERROR(AVERAGE('پانچویں جمعرات'!R56,'چوتھی جمعرات'!R56,'تیسری جمعرات'!R56,'دوسری جمعرات'!R56,'پہلی جمعرات'!R56),"")</f>
        <v/>
      </c>
      <c r="S57" s="90" t="str">
        <f>IFERROR(AVERAGE('پانچویں جمعرات'!S56,'چوتھی جمعرات'!S56,'تیسری جمعرات'!S56,'دوسری جمعرات'!S56,'پہلی جمعرات'!S56),"")</f>
        <v/>
      </c>
      <c r="T57" s="90" t="str">
        <f>IFERROR(AVERAGE('پانچویں جمعرات'!T56,'چوتھی جمعرات'!T56,'تیسری جمعرات'!T56,'دوسری جمعرات'!T56,'پہلی جمعرات'!T56),"")</f>
        <v/>
      </c>
      <c r="U57" s="90" t="str">
        <f>IFERROR(AVERAGE('پانچویں جمعرات'!U56,'چوتھی جمعرات'!U56,'تیسری جمعرات'!U56,'دوسری جمعرات'!U56,'پہلی جمعرات'!U56),"")</f>
        <v/>
      </c>
      <c r="V57" s="90" t="str">
        <f>IFERROR(AVERAGE('پانچویں جمعرات'!V56,'چوتھی جمعرات'!V56,'تیسری جمعرات'!V56,'دوسری جمعرات'!V56,'پہلی جمعرات'!V56),"")</f>
        <v/>
      </c>
      <c r="W57" s="90" t="str">
        <f>IFERROR(AVERAGE('پانچویں جمعرات'!W56,'چوتھی جمعرات'!W56,'تیسری جمعرات'!W56,'دوسری جمعرات'!W56,'پہلی جمعرات'!W56),"")</f>
        <v/>
      </c>
      <c r="X57" s="90" t="str">
        <f>IFERROR(AVERAGE('پانچویں جمعرات'!X56,'چوتھی جمعرات'!X56,'تیسری جمعرات'!X56,'دوسری جمعرات'!X56,'پہلی جمعرات'!X56),"")</f>
        <v/>
      </c>
      <c r="Y57" s="90" t="str">
        <f>IFERROR(AVERAGE('پانچویں جمعرات'!Y56,'چوتھی جمعرات'!Y56,'تیسری جمعرات'!Y56,'دوسری جمعرات'!Y56,'پہلی جمعرات'!Y56),"")</f>
        <v/>
      </c>
      <c r="Z57" s="91" t="str">
        <f>IFERROR(AVERAGE('پانچویں جمعرات'!Z56,'چوتھی جمعرات'!Z56,'تیسری جمعرات'!Z56,'دوسری جمعرات'!Z56,'پہلی جمعرات'!Z56),"")</f>
        <v/>
      </c>
      <c r="AA57" s="55">
        <f>'پہلی جمعرات'!AA56+'دوسری جمعرات'!AA56+'تیسری جمعرات'!AA56+'چوتھی جمعرات'!AA56+'پانچویں جمعرات'!AA56</f>
        <v>0</v>
      </c>
      <c r="AB57" s="56">
        <f>'پہلی جمعرات'!AB56+'دوسری جمعرات'!AB56+'تیسری جمعرات'!AB56+'چوتھی جمعرات'!AB56+'پانچویں جمعرات'!AB56</f>
        <v>0</v>
      </c>
      <c r="AC57" s="55" t="str">
        <f>IFERROR(AVERAGE('پانچویں جمعرات'!AA56,'چوتھی جمعرات'!AA56,'تیسری جمعرات'!AA56,'دوسری جمعرات'!AA56,'پہلی جمعرات'!AA56),"")</f>
        <v/>
      </c>
      <c r="AD57" s="93" t="str">
        <f>IFERROR(AVERAGE('پانچویں جمعرات'!AB56,'چوتھی جمعرات'!AB56,'تیسری جمعرات'!AB56,'دوسری جمعرات'!AB56,'پہلی جمعرات'!AB56),"")</f>
        <v/>
      </c>
      <c r="AE57" s="94" t="str">
        <f>IFERROR(AVERAGE('پانچویں جمعرات'!AC56,'چوتھی جمعرات'!AC56,'تیسری جمعرات'!AC56,'دوسری جمعرات'!AC56,'پہلی جمعرات'!AC56),"")</f>
        <v/>
      </c>
      <c r="AF57" s="131">
        <f t="shared" si="31"/>
        <v>0</v>
      </c>
      <c r="AG57" s="111">
        <f t="shared" si="29"/>
        <v>1</v>
      </c>
      <c r="AH57" s="79"/>
      <c r="AI57" s="111">
        <f t="shared" si="30"/>
        <v>0</v>
      </c>
      <c r="AJ57" s="166">
        <f>'پہلی جمعرات'!AD56</f>
        <v>0</v>
      </c>
      <c r="AK57" s="8"/>
      <c r="AL57" s="167">
        <f>'پہلی جمعرات'!AE56</f>
        <v>0</v>
      </c>
      <c r="AM57" s="58"/>
      <c r="AN57" s="360"/>
      <c r="AO57" s="133" t="str">
        <f>'پہلی جمعرات'!AF56</f>
        <v>میانوالی</v>
      </c>
      <c r="AP57" s="19">
        <v>32</v>
      </c>
      <c r="AQ57" s="12"/>
    </row>
    <row r="58" spans="1:43" ht="22.5" thickBot="1" x14ac:dyDescent="0.4">
      <c r="A58" s="9"/>
      <c r="B58" s="89" t="str">
        <f>IFERROR(AVERAGE('پانچویں جمعرات'!B57,'چوتھی جمعرات'!B57,'تیسری جمعرات'!B57,'دوسری جمعرات'!B57,'پہلی جمعرات'!B57),"")</f>
        <v/>
      </c>
      <c r="C58" s="90" t="str">
        <f>IFERROR(AVERAGE('پانچویں جمعرات'!C57,'چوتھی جمعرات'!C57,'تیسری جمعرات'!C57,'دوسری جمعرات'!C57,'پہلی جمعرات'!C57),"")</f>
        <v/>
      </c>
      <c r="D58" s="90" t="str">
        <f>IFERROR(AVERAGE('پانچویں جمعرات'!D57,'چوتھی جمعرات'!D57,'تیسری جمعرات'!D57,'دوسری جمعرات'!D57,'پہلی جمعرات'!D57),"")</f>
        <v/>
      </c>
      <c r="E58" s="90" t="str">
        <f>IFERROR(AVERAGE('پانچویں جمعرات'!E57,'چوتھی جمعرات'!E57,'تیسری جمعرات'!E57,'دوسری جمعرات'!E57,'پہلی جمعرات'!E57),"")</f>
        <v/>
      </c>
      <c r="F58" s="90" t="str">
        <f>IFERROR(AVERAGE('پانچویں جمعرات'!F57,'چوتھی جمعرات'!F57,'تیسری جمعرات'!F57,'دوسری جمعرات'!F57,'پہلی جمعرات'!F57),"")</f>
        <v/>
      </c>
      <c r="G58" s="90" t="str">
        <f>IFERROR(AVERAGE('پانچویں جمعرات'!G57,'چوتھی جمعرات'!G57,'تیسری جمعرات'!G57,'دوسری جمعرات'!G57,'پہلی جمعرات'!G57),"")</f>
        <v/>
      </c>
      <c r="H58" s="90" t="str">
        <f>IFERROR(AVERAGE('پانچویں جمعرات'!H57,'چوتھی جمعرات'!H57,'تیسری جمعرات'!H57,'دوسری جمعرات'!H57,'پہلی جمعرات'!H57),"")</f>
        <v/>
      </c>
      <c r="I58" s="90" t="str">
        <f>IFERROR(AVERAGE('پانچویں جمعرات'!I57,'چوتھی جمعرات'!I57,'تیسری جمعرات'!I57,'دوسری جمعرات'!I57,'پہلی جمعرات'!I57),"")</f>
        <v/>
      </c>
      <c r="J58" s="90" t="str">
        <f>IFERROR(AVERAGE('پانچویں جمعرات'!J57,'چوتھی جمعرات'!J57,'تیسری جمعرات'!J57,'دوسری جمعرات'!J57,'پہلی جمعرات'!J57),"")</f>
        <v/>
      </c>
      <c r="K58" s="91" t="str">
        <f>IFERROR(AVERAGE('پانچویں جمعرات'!K57,'چوتھی جمعرات'!K57,'تیسری جمعرات'!K57,'دوسری جمعرات'!K57,'پہلی جمعرات'!K57),"")</f>
        <v/>
      </c>
      <c r="L58" s="55" t="str">
        <f>IFERROR(AVERAGE('پانچویں جمعرات'!L57,'چوتھی جمعرات'!L57,'تیسری جمعرات'!L57,'دوسری جمعرات'!L57,'پہلی جمعرات'!L57),"")</f>
        <v/>
      </c>
      <c r="M58" s="90" t="str">
        <f>IFERROR(AVERAGE('پانچویں جمعرات'!M57,'چوتھی جمعرات'!M57,'تیسری جمعرات'!M57,'دوسری جمعرات'!M57,'پہلی جمعرات'!M57),"")</f>
        <v/>
      </c>
      <c r="N58" s="90" t="str">
        <f>IFERROR(AVERAGE('پانچویں جمعرات'!N57,'چوتھی جمعرات'!N57,'تیسری جمعرات'!N57,'دوسری جمعرات'!N57,'پہلی جمعرات'!N57),"")</f>
        <v/>
      </c>
      <c r="O58" s="90" t="str">
        <f>IFERROR(AVERAGE('پانچویں جمعرات'!O57,'چوتھی جمعرات'!O57,'تیسری جمعرات'!O57,'دوسری جمعرات'!O57,'پہلی جمعرات'!O57),"")</f>
        <v/>
      </c>
      <c r="P58" s="56" t="str">
        <f>IFERROR(AVERAGE('پانچویں جمعرات'!P57,'چوتھی جمعرات'!P57,'تیسری جمعرات'!P57,'دوسری جمعرات'!P57,'پہلی جمعرات'!P57),"")</f>
        <v/>
      </c>
      <c r="Q58" s="92" t="str">
        <f>IFERROR(AVERAGE('پانچویں جمعرات'!Q57,'چوتھی جمعرات'!Q57,'تیسری جمعرات'!Q57,'دوسری جمعرات'!Q57,'پہلی جمعرات'!Q57),"")</f>
        <v/>
      </c>
      <c r="R58" s="90" t="str">
        <f>IFERROR(AVERAGE('پانچویں جمعرات'!R57,'چوتھی جمعرات'!R57,'تیسری جمعرات'!R57,'دوسری جمعرات'!R57,'پہلی جمعرات'!R57),"")</f>
        <v/>
      </c>
      <c r="S58" s="90" t="str">
        <f>IFERROR(AVERAGE('پانچویں جمعرات'!S57,'چوتھی جمعرات'!S57,'تیسری جمعرات'!S57,'دوسری جمعرات'!S57,'پہلی جمعرات'!S57),"")</f>
        <v/>
      </c>
      <c r="T58" s="90" t="str">
        <f>IFERROR(AVERAGE('پانچویں جمعرات'!T57,'چوتھی جمعرات'!T57,'تیسری جمعرات'!T57,'دوسری جمعرات'!T57,'پہلی جمعرات'!T57),"")</f>
        <v/>
      </c>
      <c r="U58" s="90" t="str">
        <f>IFERROR(AVERAGE('پانچویں جمعرات'!U57,'چوتھی جمعرات'!U57,'تیسری جمعرات'!U57,'دوسری جمعرات'!U57,'پہلی جمعرات'!U57),"")</f>
        <v/>
      </c>
      <c r="V58" s="90" t="str">
        <f>IFERROR(AVERAGE('پانچویں جمعرات'!V57,'چوتھی جمعرات'!V57,'تیسری جمعرات'!V57,'دوسری جمعرات'!V57,'پہلی جمعرات'!V57),"")</f>
        <v/>
      </c>
      <c r="W58" s="90" t="str">
        <f>IFERROR(AVERAGE('پانچویں جمعرات'!W57,'چوتھی جمعرات'!W57,'تیسری جمعرات'!W57,'دوسری جمعرات'!W57,'پہلی جمعرات'!W57),"")</f>
        <v/>
      </c>
      <c r="X58" s="90" t="str">
        <f>IFERROR(AVERAGE('پانچویں جمعرات'!X57,'چوتھی جمعرات'!X57,'تیسری جمعرات'!X57,'دوسری جمعرات'!X57,'پہلی جمعرات'!X57),"")</f>
        <v/>
      </c>
      <c r="Y58" s="90" t="str">
        <f>IFERROR(AVERAGE('پانچویں جمعرات'!Y57,'چوتھی جمعرات'!Y57,'تیسری جمعرات'!Y57,'دوسری جمعرات'!Y57,'پہلی جمعرات'!Y57),"")</f>
        <v/>
      </c>
      <c r="Z58" s="91" t="str">
        <f>IFERROR(AVERAGE('پانچویں جمعرات'!Z57,'چوتھی جمعرات'!Z57,'تیسری جمعرات'!Z57,'دوسری جمعرات'!Z57,'پہلی جمعرات'!Z57),"")</f>
        <v/>
      </c>
      <c r="AA58" s="55">
        <f>'پہلی جمعرات'!AA57+'دوسری جمعرات'!AA57+'تیسری جمعرات'!AA57+'چوتھی جمعرات'!AA57+'پانچویں جمعرات'!AA57</f>
        <v>0</v>
      </c>
      <c r="AB58" s="56">
        <f>'پہلی جمعرات'!AB57+'دوسری جمعرات'!AB57+'تیسری جمعرات'!AB57+'چوتھی جمعرات'!AB57+'پانچویں جمعرات'!AB57</f>
        <v>0</v>
      </c>
      <c r="AC58" s="55" t="str">
        <f>IFERROR(AVERAGE('پانچویں جمعرات'!AA57,'چوتھی جمعرات'!AA57,'تیسری جمعرات'!AA57,'دوسری جمعرات'!AA57,'پہلی جمعرات'!AA57),"")</f>
        <v/>
      </c>
      <c r="AD58" s="93" t="str">
        <f>IFERROR(AVERAGE('پانچویں جمعرات'!AB57,'چوتھی جمعرات'!AB57,'تیسری جمعرات'!AB57,'دوسری جمعرات'!AB57,'پہلی جمعرات'!AB57),"")</f>
        <v/>
      </c>
      <c r="AE58" s="94" t="str">
        <f>IFERROR(AVERAGE('پانچویں جمعرات'!AC57,'چوتھی جمعرات'!AC57,'تیسری جمعرات'!AC57,'دوسری جمعرات'!AC57,'پہلی جمعرات'!AC57),"")</f>
        <v/>
      </c>
      <c r="AF58" s="131">
        <f t="shared" si="31"/>
        <v>0</v>
      </c>
      <c r="AG58" s="111">
        <f t="shared" si="29"/>
        <v>1</v>
      </c>
      <c r="AH58" s="79"/>
      <c r="AI58" s="111">
        <f t="shared" si="30"/>
        <v>0</v>
      </c>
      <c r="AJ58" s="166">
        <f>'پہلی جمعرات'!AD57</f>
        <v>0</v>
      </c>
      <c r="AK58" s="8"/>
      <c r="AL58" s="167">
        <f>'پہلی جمعرات'!AE57</f>
        <v>0</v>
      </c>
      <c r="AM58" s="58"/>
      <c r="AN58" s="360"/>
      <c r="AO58" s="132" t="str">
        <f>'پہلی جمعرات'!AF57</f>
        <v>لیہ</v>
      </c>
      <c r="AP58" s="19">
        <v>33</v>
      </c>
      <c r="AQ58" s="12"/>
    </row>
    <row r="59" spans="1:43" ht="21.75" hidden="1" x14ac:dyDescent="0.35">
      <c r="A59" s="9"/>
      <c r="B59" s="89" t="str">
        <f>IFERROR(AVERAGE('پانچویں جمعرات'!B58,'چوتھی جمعرات'!B58,'تیسری جمعرات'!B58,'دوسری جمعرات'!B58,'پہلی جمعرات'!B58),"")</f>
        <v/>
      </c>
      <c r="C59" s="90" t="str">
        <f>IFERROR(AVERAGE('پانچویں جمعرات'!C58,'چوتھی جمعرات'!C58,'تیسری جمعرات'!C58,'دوسری جمعرات'!C58,'پہلی جمعرات'!C58),"")</f>
        <v/>
      </c>
      <c r="D59" s="90" t="str">
        <f>IFERROR(AVERAGE('پانچویں جمعرات'!D58,'چوتھی جمعرات'!D58,'تیسری جمعرات'!D58,'دوسری جمعرات'!D58,'پہلی جمعرات'!D58),"")</f>
        <v/>
      </c>
      <c r="E59" s="90" t="str">
        <f>IFERROR(AVERAGE('پانچویں جمعرات'!E58,'چوتھی جمعرات'!E58,'تیسری جمعرات'!E58,'دوسری جمعرات'!E58,'پہلی جمعرات'!E58),"")</f>
        <v/>
      </c>
      <c r="F59" s="90" t="str">
        <f>IFERROR(AVERAGE('پانچویں جمعرات'!F58,'چوتھی جمعرات'!F58,'تیسری جمعرات'!F58,'دوسری جمعرات'!F58,'پہلی جمعرات'!F58),"")</f>
        <v/>
      </c>
      <c r="G59" s="90" t="str">
        <f>IFERROR(AVERAGE('پانچویں جمعرات'!G58,'چوتھی جمعرات'!G58,'تیسری جمعرات'!G58,'دوسری جمعرات'!G58,'پہلی جمعرات'!G58),"")</f>
        <v/>
      </c>
      <c r="H59" s="90" t="str">
        <f>IFERROR(AVERAGE('پانچویں جمعرات'!H58,'چوتھی جمعرات'!H58,'تیسری جمعرات'!H58,'دوسری جمعرات'!H58,'پہلی جمعرات'!H58),"")</f>
        <v/>
      </c>
      <c r="I59" s="90" t="str">
        <f>IFERROR(AVERAGE('پانچویں جمعرات'!I58,'چوتھی جمعرات'!I58,'تیسری جمعرات'!I58,'دوسری جمعرات'!I58,'پہلی جمعرات'!I58),"")</f>
        <v/>
      </c>
      <c r="J59" s="90" t="str">
        <f>IFERROR(AVERAGE('پانچویں جمعرات'!J58,'چوتھی جمعرات'!J58,'تیسری جمعرات'!J58,'دوسری جمعرات'!J58,'پہلی جمعرات'!J58),"")</f>
        <v/>
      </c>
      <c r="K59" s="91" t="str">
        <f>IFERROR(AVERAGE('پانچویں جمعرات'!K58,'چوتھی جمعرات'!K58,'تیسری جمعرات'!K58,'دوسری جمعرات'!K58,'پہلی جمعرات'!K58),"")</f>
        <v/>
      </c>
      <c r="L59" s="55" t="str">
        <f>IFERROR(AVERAGE('پانچویں جمعرات'!L58,'چوتھی جمعرات'!L58,'تیسری جمعرات'!L58,'دوسری جمعرات'!L58,'پہلی جمعرات'!L58),"")</f>
        <v/>
      </c>
      <c r="M59" s="90" t="str">
        <f>IFERROR(AVERAGE('پانچویں جمعرات'!M58,'چوتھی جمعرات'!M58,'تیسری جمعرات'!M58,'دوسری جمعرات'!M58,'پہلی جمعرات'!M58),"")</f>
        <v/>
      </c>
      <c r="N59" s="90" t="str">
        <f>IFERROR(AVERAGE('پانچویں جمعرات'!N58,'چوتھی جمعرات'!N58,'تیسری جمعرات'!N58,'دوسری جمعرات'!N58,'پہلی جمعرات'!N58),"")</f>
        <v/>
      </c>
      <c r="O59" s="90" t="str">
        <f>IFERROR(AVERAGE('پانچویں جمعرات'!O58,'چوتھی جمعرات'!O58,'تیسری جمعرات'!O58,'دوسری جمعرات'!O58,'پہلی جمعرات'!O58),"")</f>
        <v/>
      </c>
      <c r="P59" s="56" t="str">
        <f>IFERROR(AVERAGE('پانچویں جمعرات'!P58,'چوتھی جمعرات'!P58,'تیسری جمعرات'!P58,'دوسری جمعرات'!P58,'پہلی جمعرات'!P58),"")</f>
        <v/>
      </c>
      <c r="Q59" s="92" t="str">
        <f>IFERROR(AVERAGE('پانچویں جمعرات'!Q58,'چوتھی جمعرات'!Q58,'تیسری جمعرات'!Q58,'دوسری جمعرات'!Q58,'پہلی جمعرات'!Q58),"")</f>
        <v/>
      </c>
      <c r="R59" s="90" t="str">
        <f>IFERROR(AVERAGE('پانچویں جمعرات'!R58,'چوتھی جمعرات'!R58,'تیسری جمعرات'!R58,'دوسری جمعرات'!R58,'پہلی جمعرات'!R58),"")</f>
        <v/>
      </c>
      <c r="S59" s="90" t="str">
        <f>IFERROR(AVERAGE('پانچویں جمعرات'!S58,'چوتھی جمعرات'!S58,'تیسری جمعرات'!S58,'دوسری جمعرات'!S58,'پہلی جمعرات'!S58),"")</f>
        <v/>
      </c>
      <c r="T59" s="90" t="str">
        <f>IFERROR(AVERAGE('پانچویں جمعرات'!T58,'چوتھی جمعرات'!T58,'تیسری جمعرات'!T58,'دوسری جمعرات'!T58,'پہلی جمعرات'!T58),"")</f>
        <v/>
      </c>
      <c r="U59" s="90" t="str">
        <f>IFERROR(AVERAGE('پانچویں جمعرات'!U58,'چوتھی جمعرات'!U58,'تیسری جمعرات'!U58,'دوسری جمعرات'!U58,'پہلی جمعرات'!U58),"")</f>
        <v/>
      </c>
      <c r="V59" s="90" t="str">
        <f>IFERROR(AVERAGE('پانچویں جمعرات'!V58,'چوتھی جمعرات'!V58,'تیسری جمعرات'!V58,'دوسری جمعرات'!V58,'پہلی جمعرات'!V58),"")</f>
        <v/>
      </c>
      <c r="W59" s="90" t="str">
        <f>IFERROR(AVERAGE('پانچویں جمعرات'!W58,'چوتھی جمعرات'!W58,'تیسری جمعرات'!W58,'دوسری جمعرات'!W58,'پہلی جمعرات'!W58),"")</f>
        <v/>
      </c>
      <c r="X59" s="90" t="str">
        <f>IFERROR(AVERAGE('پانچویں جمعرات'!X58,'چوتھی جمعرات'!X58,'تیسری جمعرات'!X58,'دوسری جمعرات'!X58,'پہلی جمعرات'!X58),"")</f>
        <v/>
      </c>
      <c r="Y59" s="90" t="str">
        <f>IFERROR(AVERAGE('پانچویں جمعرات'!Y58,'چوتھی جمعرات'!Y58,'تیسری جمعرات'!Y58,'دوسری جمعرات'!Y58,'پہلی جمعرات'!Y58),"")</f>
        <v/>
      </c>
      <c r="Z59" s="91" t="str">
        <f>IFERROR(AVERAGE('پانچویں جمعرات'!Z58,'چوتھی جمعرات'!Z58,'تیسری جمعرات'!Z58,'دوسری جمعرات'!Z58,'پہلی جمعرات'!Z58),"")</f>
        <v/>
      </c>
      <c r="AA59" s="55">
        <f>'پہلی جمعرات'!AA58+'دوسری جمعرات'!AA58+'تیسری جمعرات'!AA58+'چوتھی جمعرات'!AA58+'پانچویں جمعرات'!AA58</f>
        <v>0</v>
      </c>
      <c r="AB59" s="56">
        <f>'پہلی جمعرات'!AB58+'دوسری جمعرات'!AB58+'تیسری جمعرات'!AB58+'چوتھی جمعرات'!AB58+'پانچویں جمعرات'!AB58</f>
        <v>0</v>
      </c>
      <c r="AC59" s="55" t="str">
        <f>IFERROR(AVERAGE('پانچویں جمعرات'!AA58,'چوتھی جمعرات'!AA58,'تیسری جمعرات'!AA58,'دوسری جمعرات'!AA58,'پہلی جمعرات'!AA58),"")</f>
        <v/>
      </c>
      <c r="AD59" s="93" t="str">
        <f>IFERROR(AVERAGE('پانچویں جمعرات'!AB58,'چوتھی جمعرات'!AB58,'تیسری جمعرات'!AB58,'دوسری جمعرات'!AB58,'پہلی جمعرات'!AB58),"")</f>
        <v/>
      </c>
      <c r="AE59" s="94" t="str">
        <f>IFERROR(AVERAGE('پانچویں جمعرات'!AC58,'چوتھی جمعرات'!AC58,'تیسری جمعرات'!AC58,'دوسری جمعرات'!AC58,'پہلی جمعرات'!AC58),"")</f>
        <v/>
      </c>
      <c r="AF59" s="131">
        <f t="shared" si="31"/>
        <v>0</v>
      </c>
      <c r="AG59" s="111">
        <f t="shared" si="29"/>
        <v>0</v>
      </c>
      <c r="AH59" s="79"/>
      <c r="AI59" s="111">
        <f t="shared" si="30"/>
        <v>0</v>
      </c>
      <c r="AJ59" s="166">
        <f>'پہلی جمعرات'!AD58</f>
        <v>0</v>
      </c>
      <c r="AK59" s="8"/>
      <c r="AL59" s="167">
        <f>'پہلی جمعرات'!AE58</f>
        <v>0</v>
      </c>
      <c r="AM59" s="58"/>
      <c r="AN59" s="360"/>
      <c r="AO59" s="132">
        <f>'پہلی جمعرات'!AF58</f>
        <v>0</v>
      </c>
      <c r="AP59" s="19"/>
      <c r="AQ59" s="12"/>
    </row>
    <row r="60" spans="1:43" ht="21.75" hidden="1" x14ac:dyDescent="0.35">
      <c r="A60" s="9"/>
      <c r="B60" s="89" t="str">
        <f>IFERROR(AVERAGE('پانچویں جمعرات'!B59,'چوتھی جمعرات'!B59,'تیسری جمعرات'!B59,'دوسری جمعرات'!B59,'پہلی جمعرات'!B59),"")</f>
        <v/>
      </c>
      <c r="C60" s="90" t="str">
        <f>IFERROR(AVERAGE('پانچویں جمعرات'!C59,'چوتھی جمعرات'!C59,'تیسری جمعرات'!C59,'دوسری جمعرات'!C59,'پہلی جمعرات'!C59),"")</f>
        <v/>
      </c>
      <c r="D60" s="90" t="str">
        <f>IFERROR(AVERAGE('پانچویں جمعرات'!D59,'چوتھی جمعرات'!D59,'تیسری جمعرات'!D59,'دوسری جمعرات'!D59,'پہلی جمعرات'!D59),"")</f>
        <v/>
      </c>
      <c r="E60" s="90" t="str">
        <f>IFERROR(AVERAGE('پانچویں جمعرات'!E59,'چوتھی جمعرات'!E59,'تیسری جمعرات'!E59,'دوسری جمعرات'!E59,'پہلی جمعرات'!E59),"")</f>
        <v/>
      </c>
      <c r="F60" s="90" t="str">
        <f>IFERROR(AVERAGE('پانچویں جمعرات'!F59,'چوتھی جمعرات'!F59,'تیسری جمعرات'!F59,'دوسری جمعرات'!F59,'پہلی جمعرات'!F59),"")</f>
        <v/>
      </c>
      <c r="G60" s="90" t="str">
        <f>IFERROR(AVERAGE('پانچویں جمعرات'!G59,'چوتھی جمعرات'!G59,'تیسری جمعرات'!G59,'دوسری جمعرات'!G59,'پہلی جمعرات'!G59),"")</f>
        <v/>
      </c>
      <c r="H60" s="90" t="str">
        <f>IFERROR(AVERAGE('پانچویں جمعرات'!H59,'چوتھی جمعرات'!H59,'تیسری جمعرات'!H59,'دوسری جمعرات'!H59,'پہلی جمعرات'!H59),"")</f>
        <v/>
      </c>
      <c r="I60" s="90" t="str">
        <f>IFERROR(AVERAGE('پانچویں جمعرات'!I59,'چوتھی جمعرات'!I59,'تیسری جمعرات'!I59,'دوسری جمعرات'!I59,'پہلی جمعرات'!I59),"")</f>
        <v/>
      </c>
      <c r="J60" s="90" t="str">
        <f>IFERROR(AVERAGE('پانچویں جمعرات'!J59,'چوتھی جمعرات'!J59,'تیسری جمعرات'!J59,'دوسری جمعرات'!J59,'پہلی جمعرات'!J59),"")</f>
        <v/>
      </c>
      <c r="K60" s="91" t="str">
        <f>IFERROR(AVERAGE('پانچویں جمعرات'!K59,'چوتھی جمعرات'!K59,'تیسری جمعرات'!K59,'دوسری جمعرات'!K59,'پہلی جمعرات'!K59),"")</f>
        <v/>
      </c>
      <c r="L60" s="55" t="str">
        <f>IFERROR(AVERAGE('پانچویں جمعرات'!L59,'چوتھی جمعرات'!L59,'تیسری جمعرات'!L59,'دوسری جمعرات'!L59,'پہلی جمعرات'!L59),"")</f>
        <v/>
      </c>
      <c r="M60" s="90" t="str">
        <f>IFERROR(AVERAGE('پانچویں جمعرات'!M59,'چوتھی جمعرات'!M59,'تیسری جمعرات'!M59,'دوسری جمعرات'!M59,'پہلی جمعرات'!M59),"")</f>
        <v/>
      </c>
      <c r="N60" s="90" t="str">
        <f>IFERROR(AVERAGE('پانچویں جمعرات'!N59,'چوتھی جمعرات'!N59,'تیسری جمعرات'!N59,'دوسری جمعرات'!N59,'پہلی جمعرات'!N59),"")</f>
        <v/>
      </c>
      <c r="O60" s="90" t="str">
        <f>IFERROR(AVERAGE('پانچویں جمعرات'!O59,'چوتھی جمعرات'!O59,'تیسری جمعرات'!O59,'دوسری جمعرات'!O59,'پہلی جمعرات'!O59),"")</f>
        <v/>
      </c>
      <c r="P60" s="56" t="str">
        <f>IFERROR(AVERAGE('پانچویں جمعرات'!P59,'چوتھی جمعرات'!P59,'تیسری جمعرات'!P59,'دوسری جمعرات'!P59,'پہلی جمعرات'!P59),"")</f>
        <v/>
      </c>
      <c r="Q60" s="92" t="str">
        <f>IFERROR(AVERAGE('پانچویں جمعرات'!Q59,'چوتھی جمعرات'!Q59,'تیسری جمعرات'!Q59,'دوسری جمعرات'!Q59,'پہلی جمعرات'!Q59),"")</f>
        <v/>
      </c>
      <c r="R60" s="90" t="str">
        <f>IFERROR(AVERAGE('پانچویں جمعرات'!R59,'چوتھی جمعرات'!R59,'تیسری جمعرات'!R59,'دوسری جمعرات'!R59,'پہلی جمعرات'!R59),"")</f>
        <v/>
      </c>
      <c r="S60" s="90" t="str">
        <f>IFERROR(AVERAGE('پانچویں جمعرات'!S59,'چوتھی جمعرات'!S59,'تیسری جمعرات'!S59,'دوسری جمعرات'!S59,'پہلی جمعرات'!S59),"")</f>
        <v/>
      </c>
      <c r="T60" s="90" t="str">
        <f>IFERROR(AVERAGE('پانچویں جمعرات'!T59,'چوتھی جمعرات'!T59,'تیسری جمعرات'!T59,'دوسری جمعرات'!T59,'پہلی جمعرات'!T59),"")</f>
        <v/>
      </c>
      <c r="U60" s="90" t="str">
        <f>IFERROR(AVERAGE('پانچویں جمعرات'!U59,'چوتھی جمعرات'!U59,'تیسری جمعرات'!U59,'دوسری جمعرات'!U59,'پہلی جمعرات'!U59),"")</f>
        <v/>
      </c>
      <c r="V60" s="90" t="str">
        <f>IFERROR(AVERAGE('پانچویں جمعرات'!V59,'چوتھی جمعرات'!V59,'تیسری جمعرات'!V59,'دوسری جمعرات'!V59,'پہلی جمعرات'!V59),"")</f>
        <v/>
      </c>
      <c r="W60" s="90" t="str">
        <f>IFERROR(AVERAGE('پانچویں جمعرات'!W59,'چوتھی جمعرات'!W59,'تیسری جمعرات'!W59,'دوسری جمعرات'!W59,'پہلی جمعرات'!W59),"")</f>
        <v/>
      </c>
      <c r="X60" s="90" t="str">
        <f>IFERROR(AVERAGE('پانچویں جمعرات'!X59,'چوتھی جمعرات'!X59,'تیسری جمعرات'!X59,'دوسری جمعرات'!X59,'پہلی جمعرات'!X59),"")</f>
        <v/>
      </c>
      <c r="Y60" s="90" t="str">
        <f>IFERROR(AVERAGE('پانچویں جمعرات'!Y59,'چوتھی جمعرات'!Y59,'تیسری جمعرات'!Y59,'دوسری جمعرات'!Y59,'پہلی جمعرات'!Y59),"")</f>
        <v/>
      </c>
      <c r="Z60" s="91" t="str">
        <f>IFERROR(AVERAGE('پانچویں جمعرات'!Z59,'چوتھی جمعرات'!Z59,'تیسری جمعرات'!Z59,'دوسری جمعرات'!Z59,'پہلی جمعرات'!Z59),"")</f>
        <v/>
      </c>
      <c r="AA60" s="55">
        <f>'پہلی جمعرات'!AA59+'دوسری جمعرات'!AA59+'تیسری جمعرات'!AA59+'چوتھی جمعرات'!AA59+'پانچویں جمعرات'!AA59</f>
        <v>0</v>
      </c>
      <c r="AB60" s="56">
        <f>'پہلی جمعرات'!AB59+'دوسری جمعرات'!AB59+'تیسری جمعرات'!AB59+'چوتھی جمعرات'!AB59+'پانچویں جمعرات'!AB59</f>
        <v>0</v>
      </c>
      <c r="AC60" s="55" t="str">
        <f>IFERROR(AVERAGE('پانچویں جمعرات'!AA59,'چوتھی جمعرات'!AA59,'تیسری جمعرات'!AA59,'دوسری جمعرات'!AA59,'پہلی جمعرات'!AA59),"")</f>
        <v/>
      </c>
      <c r="AD60" s="93" t="str">
        <f>IFERROR(AVERAGE('پانچویں جمعرات'!AB59,'چوتھی جمعرات'!AB59,'تیسری جمعرات'!AB59,'دوسری جمعرات'!AB59,'پہلی جمعرات'!AB59),"")</f>
        <v/>
      </c>
      <c r="AE60" s="94" t="str">
        <f>IFERROR(AVERAGE('پانچویں جمعرات'!AC59,'چوتھی جمعرات'!AC59,'تیسری جمعرات'!AC59,'دوسری جمعرات'!AC59,'پہلی جمعرات'!AC59),"")</f>
        <v/>
      </c>
      <c r="AF60" s="131">
        <f t="shared" si="31"/>
        <v>0</v>
      </c>
      <c r="AG60" s="111">
        <f t="shared" si="29"/>
        <v>0</v>
      </c>
      <c r="AH60" s="79"/>
      <c r="AI60" s="111">
        <f t="shared" si="30"/>
        <v>0</v>
      </c>
      <c r="AJ60" s="166">
        <f>'پہلی جمعرات'!AD59</f>
        <v>0</v>
      </c>
      <c r="AK60" s="8"/>
      <c r="AL60" s="167">
        <f>'پہلی جمعرات'!AE59</f>
        <v>0</v>
      </c>
      <c r="AM60" s="58"/>
      <c r="AN60" s="360"/>
      <c r="AO60" s="132">
        <f>'پہلی جمعرات'!AF59</f>
        <v>0</v>
      </c>
      <c r="AP60" s="19"/>
      <c r="AQ60" s="12"/>
    </row>
    <row r="61" spans="1:43" ht="22.5" hidden="1" thickBot="1" x14ac:dyDescent="0.4">
      <c r="A61" s="9"/>
      <c r="B61" s="89" t="str">
        <f>IFERROR(AVERAGE('پانچویں جمعرات'!B60,'چوتھی جمعرات'!B60,'تیسری جمعرات'!B60,'دوسری جمعرات'!B60,'پہلی جمعرات'!B60),"")</f>
        <v/>
      </c>
      <c r="C61" s="90" t="str">
        <f>IFERROR(AVERAGE('پانچویں جمعرات'!C60,'چوتھی جمعرات'!C60,'تیسری جمعرات'!C60,'دوسری جمعرات'!C60,'پہلی جمعرات'!C60),"")</f>
        <v/>
      </c>
      <c r="D61" s="90" t="str">
        <f>IFERROR(AVERAGE('پانچویں جمعرات'!D60,'چوتھی جمعرات'!D60,'تیسری جمعرات'!D60,'دوسری جمعرات'!D60,'پہلی جمعرات'!D60),"")</f>
        <v/>
      </c>
      <c r="E61" s="90" t="str">
        <f>IFERROR(AVERAGE('پانچویں جمعرات'!E60,'چوتھی جمعرات'!E60,'تیسری جمعرات'!E60,'دوسری جمعرات'!E60,'پہلی جمعرات'!E60),"")</f>
        <v/>
      </c>
      <c r="F61" s="90" t="str">
        <f>IFERROR(AVERAGE('پانچویں جمعرات'!F60,'چوتھی جمعرات'!F60,'تیسری جمعرات'!F60,'دوسری جمعرات'!F60,'پہلی جمعرات'!F60),"")</f>
        <v/>
      </c>
      <c r="G61" s="90" t="str">
        <f>IFERROR(AVERAGE('پانچویں جمعرات'!G60,'چوتھی جمعرات'!G60,'تیسری جمعرات'!G60,'دوسری جمعرات'!G60,'پہلی جمعرات'!G60),"")</f>
        <v/>
      </c>
      <c r="H61" s="90" t="str">
        <f>IFERROR(AVERAGE('پانچویں جمعرات'!H60,'چوتھی جمعرات'!H60,'تیسری جمعرات'!H60,'دوسری جمعرات'!H60,'پہلی جمعرات'!H60),"")</f>
        <v/>
      </c>
      <c r="I61" s="90" t="str">
        <f>IFERROR(AVERAGE('پانچویں جمعرات'!I60,'چوتھی جمعرات'!I60,'تیسری جمعرات'!I60,'دوسری جمعرات'!I60,'پہلی جمعرات'!I60),"")</f>
        <v/>
      </c>
      <c r="J61" s="90" t="str">
        <f>IFERROR(AVERAGE('پانچویں جمعرات'!J60,'چوتھی جمعرات'!J60,'تیسری جمعرات'!J60,'دوسری جمعرات'!J60,'پہلی جمعرات'!J60),"")</f>
        <v/>
      </c>
      <c r="K61" s="91" t="str">
        <f>IFERROR(AVERAGE('پانچویں جمعرات'!K60,'چوتھی جمعرات'!K60,'تیسری جمعرات'!K60,'دوسری جمعرات'!K60,'پہلی جمعرات'!K60),"")</f>
        <v/>
      </c>
      <c r="L61" s="55" t="str">
        <f>IFERROR(AVERAGE('پانچویں جمعرات'!L60,'چوتھی جمعرات'!L60,'تیسری جمعرات'!L60,'دوسری جمعرات'!L60,'پہلی جمعرات'!L60),"")</f>
        <v/>
      </c>
      <c r="M61" s="90" t="str">
        <f>IFERROR(AVERAGE('پانچویں جمعرات'!M60,'چوتھی جمعرات'!M60,'تیسری جمعرات'!M60,'دوسری جمعرات'!M60,'پہلی جمعرات'!M60),"")</f>
        <v/>
      </c>
      <c r="N61" s="90" t="str">
        <f>IFERROR(AVERAGE('پانچویں جمعرات'!N60,'چوتھی جمعرات'!N60,'تیسری جمعرات'!N60,'دوسری جمعرات'!N60,'پہلی جمعرات'!N60),"")</f>
        <v/>
      </c>
      <c r="O61" s="90" t="str">
        <f>IFERROR(AVERAGE('پانچویں جمعرات'!O60,'چوتھی جمعرات'!O60,'تیسری جمعرات'!O60,'دوسری جمعرات'!O60,'پہلی جمعرات'!O60),"")</f>
        <v/>
      </c>
      <c r="P61" s="56" t="str">
        <f>IFERROR(AVERAGE('پانچویں جمعرات'!P60,'چوتھی جمعرات'!P60,'تیسری جمعرات'!P60,'دوسری جمعرات'!P60,'پہلی جمعرات'!P60),"")</f>
        <v/>
      </c>
      <c r="Q61" s="92" t="str">
        <f>IFERROR(AVERAGE('پانچویں جمعرات'!Q60,'چوتھی جمعرات'!Q60,'تیسری جمعرات'!Q60,'دوسری جمعرات'!Q60,'پہلی جمعرات'!Q60),"")</f>
        <v/>
      </c>
      <c r="R61" s="90" t="str">
        <f>IFERROR(AVERAGE('پانچویں جمعرات'!R60,'چوتھی جمعرات'!R60,'تیسری جمعرات'!R60,'دوسری جمعرات'!R60,'پہلی جمعرات'!R60),"")</f>
        <v/>
      </c>
      <c r="S61" s="90" t="str">
        <f>IFERROR(AVERAGE('پانچویں جمعرات'!S60,'چوتھی جمعرات'!S60,'تیسری جمعرات'!S60,'دوسری جمعرات'!S60,'پہلی جمعرات'!S60),"")</f>
        <v/>
      </c>
      <c r="T61" s="90" t="str">
        <f>IFERROR(AVERAGE('پانچویں جمعرات'!T60,'چوتھی جمعرات'!T60,'تیسری جمعرات'!T60,'دوسری جمعرات'!T60,'پہلی جمعرات'!T60),"")</f>
        <v/>
      </c>
      <c r="U61" s="90" t="str">
        <f>IFERROR(AVERAGE('پانچویں جمعرات'!U60,'چوتھی جمعرات'!U60,'تیسری جمعرات'!U60,'دوسری جمعرات'!U60,'پہلی جمعرات'!U60),"")</f>
        <v/>
      </c>
      <c r="V61" s="90" t="str">
        <f>IFERROR(AVERAGE('پانچویں جمعرات'!V60,'چوتھی جمعرات'!V60,'تیسری جمعرات'!V60,'دوسری جمعرات'!V60,'پہلی جمعرات'!V60),"")</f>
        <v/>
      </c>
      <c r="W61" s="90" t="str">
        <f>IFERROR(AVERAGE('پانچویں جمعرات'!W60,'چوتھی جمعرات'!W60,'تیسری جمعرات'!W60,'دوسری جمعرات'!W60,'پہلی جمعرات'!W60),"")</f>
        <v/>
      </c>
      <c r="X61" s="90" t="str">
        <f>IFERROR(AVERAGE('پانچویں جمعرات'!X60,'چوتھی جمعرات'!X60,'تیسری جمعرات'!X60,'دوسری جمعرات'!X60,'پہلی جمعرات'!X60),"")</f>
        <v/>
      </c>
      <c r="Y61" s="90" t="str">
        <f>IFERROR(AVERAGE('پانچویں جمعرات'!Y60,'چوتھی جمعرات'!Y60,'تیسری جمعرات'!Y60,'دوسری جمعرات'!Y60,'پہلی جمعرات'!Y60),"")</f>
        <v/>
      </c>
      <c r="Z61" s="91" t="str">
        <f>IFERROR(AVERAGE('پانچویں جمعرات'!Z60,'چوتھی جمعرات'!Z60,'تیسری جمعرات'!Z60,'دوسری جمعرات'!Z60,'پہلی جمعرات'!Z60),"")</f>
        <v/>
      </c>
      <c r="AA61" s="55">
        <f>'پہلی جمعرات'!AA60+'دوسری جمعرات'!AA60+'تیسری جمعرات'!AA60+'چوتھی جمعرات'!AA60+'پانچویں جمعرات'!AA60</f>
        <v>0</v>
      </c>
      <c r="AB61" s="56">
        <f>'پہلی جمعرات'!AB60+'دوسری جمعرات'!AB60+'تیسری جمعرات'!AB60+'چوتھی جمعرات'!AB60+'پانچویں جمعرات'!AB60</f>
        <v>0</v>
      </c>
      <c r="AC61" s="55" t="str">
        <f>IFERROR(AVERAGE('پانچویں جمعرات'!AA60,'چوتھی جمعرات'!AA60,'تیسری جمعرات'!AA60,'دوسری جمعرات'!AA60,'پہلی جمعرات'!AA60),"")</f>
        <v/>
      </c>
      <c r="AD61" s="93" t="str">
        <f>IFERROR(AVERAGE('پانچویں جمعرات'!AB60,'چوتھی جمعرات'!AB60,'تیسری جمعرات'!AB60,'دوسری جمعرات'!AB60,'پہلی جمعرات'!AB60),"")</f>
        <v/>
      </c>
      <c r="AE61" s="94" t="str">
        <f>IFERROR(AVERAGE('پانچویں جمعرات'!AC60,'چوتھی جمعرات'!AC60,'تیسری جمعرات'!AC60,'دوسری جمعرات'!AC60,'پہلی جمعرات'!AC60),"")</f>
        <v/>
      </c>
      <c r="AF61" s="131">
        <f t="shared" ref="AF61" si="32">AH61+AK61+AM61</f>
        <v>0</v>
      </c>
      <c r="AG61" s="111">
        <f t="shared" si="29"/>
        <v>0</v>
      </c>
      <c r="AH61" s="79"/>
      <c r="AI61" s="111">
        <f t="shared" si="30"/>
        <v>0</v>
      </c>
      <c r="AJ61" s="166">
        <f>'پہلی جمعرات'!AD60</f>
        <v>0</v>
      </c>
      <c r="AK61" s="8"/>
      <c r="AL61" s="167">
        <f>'پہلی جمعرات'!AE60</f>
        <v>0</v>
      </c>
      <c r="AM61" s="58"/>
      <c r="AN61" s="360"/>
      <c r="AO61" s="132">
        <f>'پہلی جمعرات'!AF60</f>
        <v>0</v>
      </c>
      <c r="AP61" s="19"/>
      <c r="AQ61" s="12"/>
    </row>
    <row r="62" spans="1:43" ht="22.5" thickBot="1" x14ac:dyDescent="0.4">
      <c r="A62" s="9"/>
      <c r="B62" s="33">
        <f>SUM(B48:B61)</f>
        <v>0</v>
      </c>
      <c r="C62" s="34">
        <f t="shared" ref="C62:Z62" si="33">SUM(C48:C61)</f>
        <v>0</v>
      </c>
      <c r="D62" s="34">
        <f t="shared" si="33"/>
        <v>0</v>
      </c>
      <c r="E62" s="34">
        <f t="shared" si="33"/>
        <v>0</v>
      </c>
      <c r="F62" s="34">
        <f t="shared" si="33"/>
        <v>0</v>
      </c>
      <c r="G62" s="34">
        <f t="shared" si="33"/>
        <v>0</v>
      </c>
      <c r="H62" s="34">
        <f t="shared" si="33"/>
        <v>0</v>
      </c>
      <c r="I62" s="34">
        <f t="shared" si="33"/>
        <v>0</v>
      </c>
      <c r="J62" s="34">
        <f t="shared" si="33"/>
        <v>0</v>
      </c>
      <c r="K62" s="24">
        <f t="shared" si="33"/>
        <v>0</v>
      </c>
      <c r="L62" s="48">
        <f t="shared" si="33"/>
        <v>0</v>
      </c>
      <c r="M62" s="34">
        <f t="shared" si="33"/>
        <v>0</v>
      </c>
      <c r="N62" s="34">
        <f t="shared" si="33"/>
        <v>0</v>
      </c>
      <c r="O62" s="34">
        <f t="shared" si="33"/>
        <v>0</v>
      </c>
      <c r="P62" s="35">
        <f t="shared" si="33"/>
        <v>0</v>
      </c>
      <c r="Q62" s="44">
        <f t="shared" si="33"/>
        <v>0</v>
      </c>
      <c r="R62" s="34">
        <f t="shared" si="33"/>
        <v>0</v>
      </c>
      <c r="S62" s="34">
        <f t="shared" si="33"/>
        <v>0</v>
      </c>
      <c r="T62" s="34">
        <f t="shared" si="33"/>
        <v>0</v>
      </c>
      <c r="U62" s="34">
        <f t="shared" si="33"/>
        <v>0</v>
      </c>
      <c r="V62" s="34">
        <f t="shared" si="33"/>
        <v>0</v>
      </c>
      <c r="W62" s="34">
        <f t="shared" si="33"/>
        <v>0</v>
      </c>
      <c r="X62" s="34">
        <f t="shared" si="33"/>
        <v>0</v>
      </c>
      <c r="Y62" s="34">
        <f t="shared" si="33"/>
        <v>0</v>
      </c>
      <c r="Z62" s="35">
        <f t="shared" si="33"/>
        <v>0</v>
      </c>
      <c r="AA62" s="51">
        <f t="shared" ref="AA62" si="34">SUM(AA48:AA61)</f>
        <v>0</v>
      </c>
      <c r="AB62" s="35">
        <f t="shared" ref="AB62:AC62" si="35">SUM(AB48:AB61)</f>
        <v>0</v>
      </c>
      <c r="AC62" s="51">
        <f t="shared" si="35"/>
        <v>0</v>
      </c>
      <c r="AD62" s="35">
        <f>SUM(AD48:AD61)</f>
        <v>0</v>
      </c>
      <c r="AE62" s="51">
        <f t="shared" ref="AE62:AF62" si="36">SUM(AE48:AE61)</f>
        <v>0</v>
      </c>
      <c r="AF62" s="129">
        <f t="shared" si="36"/>
        <v>0</v>
      </c>
      <c r="AG62" s="21">
        <f>SUM(AG48:AG61)+COUNTA(AO62)</f>
        <v>12</v>
      </c>
      <c r="AH62" s="21">
        <f>SUM(AH48:AH61)</f>
        <v>0</v>
      </c>
      <c r="AI62" s="21">
        <f t="shared" ref="AI62:AM62" si="37">SUM(AI48:AI61)</f>
        <v>0</v>
      </c>
      <c r="AJ62" s="170">
        <f>'پہلی جمعرات'!AD61</f>
        <v>0</v>
      </c>
      <c r="AK62" s="24">
        <f t="shared" si="37"/>
        <v>0</v>
      </c>
      <c r="AL62" s="171">
        <f>'پہلی جمعرات'!AE61</f>
        <v>0</v>
      </c>
      <c r="AM62" s="51">
        <f t="shared" si="37"/>
        <v>0</v>
      </c>
      <c r="AN62" s="109"/>
      <c r="AO62" s="255" t="s">
        <v>119</v>
      </c>
      <c r="AP62" s="256"/>
      <c r="AQ62" s="12"/>
    </row>
    <row r="63" spans="1:43" ht="21.75" x14ac:dyDescent="0.35">
      <c r="A63" s="9"/>
      <c r="B63" s="83" t="str">
        <f>IFERROR(AVERAGE('پانچویں جمعرات'!B62,'چوتھی جمعرات'!B62,'تیسری جمعرات'!B62,'دوسری جمعرات'!B62,'پہلی جمعرات'!B62),"")</f>
        <v/>
      </c>
      <c r="C63" s="84" t="str">
        <f>IFERROR(AVERAGE('پانچویں جمعرات'!C62,'چوتھی جمعرات'!C62,'تیسری جمعرات'!C62,'دوسری جمعرات'!C62,'پہلی جمعرات'!C62),"")</f>
        <v/>
      </c>
      <c r="D63" s="84" t="str">
        <f>IFERROR(AVERAGE('پانچویں جمعرات'!D62,'چوتھی جمعرات'!D62,'تیسری جمعرات'!D62,'دوسری جمعرات'!D62,'پہلی جمعرات'!D62),"")</f>
        <v/>
      </c>
      <c r="E63" s="84" t="str">
        <f>IFERROR(AVERAGE('پانچویں جمعرات'!E62,'چوتھی جمعرات'!E62,'تیسری جمعرات'!E62,'دوسری جمعرات'!E62,'پہلی جمعرات'!E62),"")</f>
        <v/>
      </c>
      <c r="F63" s="84" t="str">
        <f>IFERROR(AVERAGE('پانچویں جمعرات'!F62,'چوتھی جمعرات'!F62,'تیسری جمعرات'!F62,'دوسری جمعرات'!F62,'پہلی جمعرات'!F62),"")</f>
        <v/>
      </c>
      <c r="G63" s="84" t="str">
        <f>IFERROR(AVERAGE('پانچویں جمعرات'!G62,'چوتھی جمعرات'!G62,'تیسری جمعرات'!G62,'دوسری جمعرات'!G62,'پہلی جمعرات'!G62),"")</f>
        <v/>
      </c>
      <c r="H63" s="84" t="str">
        <f>IFERROR(AVERAGE('پانچویں جمعرات'!H62,'چوتھی جمعرات'!H62,'تیسری جمعرات'!H62,'دوسری جمعرات'!H62,'پہلی جمعرات'!H62),"")</f>
        <v/>
      </c>
      <c r="I63" s="84" t="str">
        <f>IFERROR(AVERAGE('پانچویں جمعرات'!I62,'چوتھی جمعرات'!I62,'تیسری جمعرات'!I62,'دوسری جمعرات'!I62,'پہلی جمعرات'!I62),"")</f>
        <v/>
      </c>
      <c r="J63" s="84" t="str">
        <f>IFERROR(AVERAGE('پانچویں جمعرات'!J62,'چوتھی جمعرات'!J62,'تیسری جمعرات'!J62,'دوسری جمعرات'!J62,'پہلی جمعرات'!J62),"")</f>
        <v/>
      </c>
      <c r="K63" s="85" t="str">
        <f>IFERROR(AVERAGE('پانچویں جمعرات'!K62,'چوتھی جمعرات'!K62,'تیسری جمعرات'!K62,'دوسری جمعرات'!K62,'پہلی جمعرات'!K62),"")</f>
        <v/>
      </c>
      <c r="L63" s="53" t="str">
        <f>IFERROR(AVERAGE('پانچویں جمعرات'!L62,'چوتھی جمعرات'!L62,'تیسری جمعرات'!L62,'دوسری جمعرات'!L62,'پہلی جمعرات'!L62),"")</f>
        <v/>
      </c>
      <c r="M63" s="84" t="str">
        <f>IFERROR(AVERAGE('پانچویں جمعرات'!M62,'چوتھی جمعرات'!M62,'تیسری جمعرات'!M62,'دوسری جمعرات'!M62,'پہلی جمعرات'!M62),"")</f>
        <v/>
      </c>
      <c r="N63" s="84" t="str">
        <f>IFERROR(AVERAGE('پانچویں جمعرات'!N62,'چوتھی جمعرات'!N62,'تیسری جمعرات'!N62,'دوسری جمعرات'!N62,'پہلی جمعرات'!N62),"")</f>
        <v/>
      </c>
      <c r="O63" s="84" t="str">
        <f>IFERROR(AVERAGE('پانچویں جمعرات'!O62,'چوتھی جمعرات'!O62,'تیسری جمعرات'!O62,'دوسری جمعرات'!O62,'پہلی جمعرات'!O62),"")</f>
        <v/>
      </c>
      <c r="P63" s="54" t="str">
        <f>IFERROR(AVERAGE('پانچویں جمعرات'!P62,'چوتھی جمعرات'!P62,'تیسری جمعرات'!P62,'دوسری جمعرات'!P62,'پہلی جمعرات'!P62),"")</f>
        <v/>
      </c>
      <c r="Q63" s="86" t="str">
        <f>IFERROR(AVERAGE('پانچویں جمعرات'!Q62,'چوتھی جمعرات'!Q62,'تیسری جمعرات'!Q62,'دوسری جمعرات'!Q62,'پہلی جمعرات'!Q62),"")</f>
        <v/>
      </c>
      <c r="R63" s="84" t="str">
        <f>IFERROR(AVERAGE('پانچویں جمعرات'!R62,'چوتھی جمعرات'!R62,'تیسری جمعرات'!R62,'دوسری جمعرات'!R62,'پہلی جمعرات'!R62),"")</f>
        <v/>
      </c>
      <c r="S63" s="84" t="str">
        <f>IFERROR(AVERAGE('پانچویں جمعرات'!S62,'چوتھی جمعرات'!S62,'تیسری جمعرات'!S62,'دوسری جمعرات'!S62,'پہلی جمعرات'!S62),"")</f>
        <v/>
      </c>
      <c r="T63" s="84" t="str">
        <f>IFERROR(AVERAGE('پانچویں جمعرات'!T62,'چوتھی جمعرات'!T62,'تیسری جمعرات'!T62,'دوسری جمعرات'!T62,'پہلی جمعرات'!T62),"")</f>
        <v/>
      </c>
      <c r="U63" s="84" t="str">
        <f>IFERROR(AVERAGE('پانچویں جمعرات'!U62,'چوتھی جمعرات'!U62,'تیسری جمعرات'!U62,'دوسری جمعرات'!U62,'پہلی جمعرات'!U62),"")</f>
        <v/>
      </c>
      <c r="V63" s="84" t="str">
        <f>IFERROR(AVERAGE('پانچویں جمعرات'!V62,'چوتھی جمعرات'!V62,'تیسری جمعرات'!V62,'دوسری جمعرات'!V62,'پہلی جمعرات'!V62),"")</f>
        <v/>
      </c>
      <c r="W63" s="84" t="str">
        <f>IFERROR(AVERAGE('پانچویں جمعرات'!W62,'چوتھی جمعرات'!W62,'تیسری جمعرات'!W62,'دوسری جمعرات'!W62,'پہلی جمعرات'!W62),"")</f>
        <v/>
      </c>
      <c r="X63" s="84" t="str">
        <f>IFERROR(AVERAGE('پانچویں جمعرات'!X62,'چوتھی جمعرات'!X62,'تیسری جمعرات'!X62,'دوسری جمعرات'!X62,'پہلی جمعرات'!X62),"")</f>
        <v/>
      </c>
      <c r="Y63" s="84" t="str">
        <f>IFERROR(AVERAGE('پانچویں جمعرات'!Y62,'چوتھی جمعرات'!Y62,'تیسری جمعرات'!Y62,'دوسری جمعرات'!Y62,'پہلی جمعرات'!Y62),"")</f>
        <v/>
      </c>
      <c r="Z63" s="85" t="str">
        <f>IFERROR(AVERAGE('پانچویں جمعرات'!Z62,'چوتھی جمعرات'!Z62,'تیسری جمعرات'!Z62,'دوسری جمعرات'!Z62,'پہلی جمعرات'!Z62),"")</f>
        <v/>
      </c>
      <c r="AA63" s="53">
        <f>'پہلی جمعرات'!AA62+'دوسری جمعرات'!AA62+'تیسری جمعرات'!AA62+'چوتھی جمعرات'!AA62+'پانچویں جمعرات'!AA62</f>
        <v>0</v>
      </c>
      <c r="AB63" s="54">
        <f>'پہلی جمعرات'!AB62+'دوسری جمعرات'!AB62+'تیسری جمعرات'!AB62+'چوتھی جمعرات'!AB62+'پانچویں جمعرات'!AB62</f>
        <v>0</v>
      </c>
      <c r="AC63" s="53" t="str">
        <f>IFERROR(AVERAGE('پانچویں جمعرات'!AA62,'چوتھی جمعرات'!AA62,'تیسری جمعرات'!AA62,'دوسری جمعرات'!AA62,'پہلی جمعرات'!AA62),"")</f>
        <v/>
      </c>
      <c r="AD63" s="87" t="str">
        <f>IFERROR(AVERAGE('پانچویں جمعرات'!AB62,'چوتھی جمعرات'!AB62,'تیسری جمعرات'!AB62,'دوسری جمعرات'!AB62,'پہلی جمعرات'!AB62),"")</f>
        <v/>
      </c>
      <c r="AE63" s="88" t="str">
        <f>IFERROR(AVERAGE('پانچویں جمعرات'!AC62,'چوتھی جمعرات'!AC62,'تیسری جمعرات'!AC62,'دوسری جمعرات'!AC62,'پہلی جمعرات'!AC62),"")</f>
        <v/>
      </c>
      <c r="AF63" s="131">
        <f t="shared" ref="AF63:AF64" si="38">AH63+AK63+AM63</f>
        <v>0</v>
      </c>
      <c r="AG63" s="111">
        <f t="shared" ref="AG63:AG73" si="39">COUNTA(AO63)+AL63+(AJ63*4)-COUNTIF(AO63,"0")</f>
        <v>1</v>
      </c>
      <c r="AH63" s="79"/>
      <c r="AI63" s="111">
        <f t="shared" ref="AI63:AI64" si="40">AJ63*4</f>
        <v>0</v>
      </c>
      <c r="AJ63" s="172">
        <f>'پہلی جمعرات'!AD62</f>
        <v>0</v>
      </c>
      <c r="AK63" s="8"/>
      <c r="AL63" s="173">
        <f>'پہلی جمعرات'!AE62</f>
        <v>0</v>
      </c>
      <c r="AM63" s="58"/>
      <c r="AN63" s="359"/>
      <c r="AO63" s="132" t="str">
        <f>'پہلی جمعرات'!AF62</f>
        <v>شُمالی لاہور</v>
      </c>
      <c r="AP63" s="19">
        <v>34</v>
      </c>
      <c r="AQ63" s="12"/>
    </row>
    <row r="64" spans="1:43" ht="21.75" x14ac:dyDescent="0.35">
      <c r="A64" s="9"/>
      <c r="B64" s="89" t="str">
        <f>IFERROR(AVERAGE('پانچویں جمعرات'!B63,'چوتھی جمعرات'!B63,'تیسری جمعرات'!B63,'دوسری جمعرات'!B63,'پہلی جمعرات'!B63),"")</f>
        <v/>
      </c>
      <c r="C64" s="90" t="str">
        <f>IFERROR(AVERAGE('پانچویں جمعرات'!C63,'چوتھی جمعرات'!C63,'تیسری جمعرات'!C63,'دوسری جمعرات'!C63,'پہلی جمعرات'!C63),"")</f>
        <v/>
      </c>
      <c r="D64" s="90" t="str">
        <f>IFERROR(AVERAGE('پانچویں جمعرات'!D63,'چوتھی جمعرات'!D63,'تیسری جمعرات'!D63,'دوسری جمعرات'!D63,'پہلی جمعرات'!D63),"")</f>
        <v/>
      </c>
      <c r="E64" s="90" t="str">
        <f>IFERROR(AVERAGE('پانچویں جمعرات'!E63,'چوتھی جمعرات'!E63,'تیسری جمعرات'!E63,'دوسری جمعرات'!E63,'پہلی جمعرات'!E63),"")</f>
        <v/>
      </c>
      <c r="F64" s="90" t="str">
        <f>IFERROR(AVERAGE('پانچویں جمعرات'!F63,'چوتھی جمعرات'!F63,'تیسری جمعرات'!F63,'دوسری جمعرات'!F63,'پہلی جمعرات'!F63),"")</f>
        <v/>
      </c>
      <c r="G64" s="90" t="str">
        <f>IFERROR(AVERAGE('پانچویں جمعرات'!G63,'چوتھی جمعرات'!G63,'تیسری جمعرات'!G63,'دوسری جمعرات'!G63,'پہلی جمعرات'!G63),"")</f>
        <v/>
      </c>
      <c r="H64" s="90" t="str">
        <f>IFERROR(AVERAGE('پانچویں جمعرات'!H63,'چوتھی جمعرات'!H63,'تیسری جمعرات'!H63,'دوسری جمعرات'!H63,'پہلی جمعرات'!H63),"")</f>
        <v/>
      </c>
      <c r="I64" s="90" t="str">
        <f>IFERROR(AVERAGE('پانچویں جمعرات'!I63,'چوتھی جمعرات'!I63,'تیسری جمعرات'!I63,'دوسری جمعرات'!I63,'پہلی جمعرات'!I63),"")</f>
        <v/>
      </c>
      <c r="J64" s="90" t="str">
        <f>IFERROR(AVERAGE('پانچویں جمعرات'!J63,'چوتھی جمعرات'!J63,'تیسری جمعرات'!J63,'دوسری جمعرات'!J63,'پہلی جمعرات'!J63),"")</f>
        <v/>
      </c>
      <c r="K64" s="91" t="str">
        <f>IFERROR(AVERAGE('پانچویں جمعرات'!K63,'چوتھی جمعرات'!K63,'تیسری جمعرات'!K63,'دوسری جمعرات'!K63,'پہلی جمعرات'!K63),"")</f>
        <v/>
      </c>
      <c r="L64" s="55" t="str">
        <f>IFERROR(AVERAGE('پانچویں جمعرات'!L63,'چوتھی جمعرات'!L63,'تیسری جمعرات'!L63,'دوسری جمعرات'!L63,'پہلی جمعرات'!L63),"")</f>
        <v/>
      </c>
      <c r="M64" s="90" t="str">
        <f>IFERROR(AVERAGE('پانچویں جمعرات'!M63,'چوتھی جمعرات'!M63,'تیسری جمعرات'!M63,'دوسری جمعرات'!M63,'پہلی جمعرات'!M63),"")</f>
        <v/>
      </c>
      <c r="N64" s="90" t="str">
        <f>IFERROR(AVERAGE('پانچویں جمعرات'!N63,'چوتھی جمعرات'!N63,'تیسری جمعرات'!N63,'دوسری جمعرات'!N63,'پہلی جمعرات'!N63),"")</f>
        <v/>
      </c>
      <c r="O64" s="90" t="str">
        <f>IFERROR(AVERAGE('پانچویں جمعرات'!O63,'چوتھی جمعرات'!O63,'تیسری جمعرات'!O63,'دوسری جمعرات'!O63,'پہلی جمعرات'!O63),"")</f>
        <v/>
      </c>
      <c r="P64" s="56" t="str">
        <f>IFERROR(AVERAGE('پانچویں جمعرات'!P63,'چوتھی جمعرات'!P63,'تیسری جمعرات'!P63,'دوسری جمعرات'!P63,'پہلی جمعرات'!P63),"")</f>
        <v/>
      </c>
      <c r="Q64" s="92" t="str">
        <f>IFERROR(AVERAGE('پانچویں جمعرات'!Q63,'چوتھی جمعرات'!Q63,'تیسری جمعرات'!Q63,'دوسری جمعرات'!Q63,'پہلی جمعرات'!Q63),"")</f>
        <v/>
      </c>
      <c r="R64" s="90" t="str">
        <f>IFERROR(AVERAGE('پانچویں جمعرات'!R63,'چوتھی جمعرات'!R63,'تیسری جمعرات'!R63,'دوسری جمعرات'!R63,'پہلی جمعرات'!R63),"")</f>
        <v/>
      </c>
      <c r="S64" s="90" t="str">
        <f>IFERROR(AVERAGE('پانچویں جمعرات'!S63,'چوتھی جمعرات'!S63,'تیسری جمعرات'!S63,'دوسری جمعرات'!S63,'پہلی جمعرات'!S63),"")</f>
        <v/>
      </c>
      <c r="T64" s="90" t="str">
        <f>IFERROR(AVERAGE('پانچویں جمعرات'!T63,'چوتھی جمعرات'!T63,'تیسری جمعرات'!T63,'دوسری جمعرات'!T63,'پہلی جمعرات'!T63),"")</f>
        <v/>
      </c>
      <c r="U64" s="90" t="str">
        <f>IFERROR(AVERAGE('پانچویں جمعرات'!U63,'چوتھی جمعرات'!U63,'تیسری جمعرات'!U63,'دوسری جمعرات'!U63,'پہلی جمعرات'!U63),"")</f>
        <v/>
      </c>
      <c r="V64" s="90" t="str">
        <f>IFERROR(AVERAGE('پانچویں جمعرات'!V63,'چوتھی جمعرات'!V63,'تیسری جمعرات'!V63,'دوسری جمعرات'!V63,'پہلی جمعرات'!V63),"")</f>
        <v/>
      </c>
      <c r="W64" s="90" t="str">
        <f>IFERROR(AVERAGE('پانچویں جمعرات'!W63,'چوتھی جمعرات'!W63,'تیسری جمعرات'!W63,'دوسری جمعرات'!W63,'پہلی جمعرات'!W63),"")</f>
        <v/>
      </c>
      <c r="X64" s="90" t="str">
        <f>IFERROR(AVERAGE('پانچویں جمعرات'!X63,'چوتھی جمعرات'!X63,'تیسری جمعرات'!X63,'دوسری جمعرات'!X63,'پہلی جمعرات'!X63),"")</f>
        <v/>
      </c>
      <c r="Y64" s="90" t="str">
        <f>IFERROR(AVERAGE('پانچویں جمعرات'!Y63,'چوتھی جمعرات'!Y63,'تیسری جمعرات'!Y63,'دوسری جمعرات'!Y63,'پہلی جمعرات'!Y63),"")</f>
        <v/>
      </c>
      <c r="Z64" s="91" t="str">
        <f>IFERROR(AVERAGE('پانچویں جمعرات'!Z63,'چوتھی جمعرات'!Z63,'تیسری جمعرات'!Z63,'دوسری جمعرات'!Z63,'پہلی جمعرات'!Z63),"")</f>
        <v/>
      </c>
      <c r="AA64" s="55">
        <f>'پہلی جمعرات'!AA63+'دوسری جمعرات'!AA63+'تیسری جمعرات'!AA63+'چوتھی جمعرات'!AA63+'پانچویں جمعرات'!AA63</f>
        <v>0</v>
      </c>
      <c r="AB64" s="56">
        <f>'پہلی جمعرات'!AB63+'دوسری جمعرات'!AB63+'تیسری جمعرات'!AB63+'چوتھی جمعرات'!AB63+'پانچویں جمعرات'!AB63</f>
        <v>0</v>
      </c>
      <c r="AC64" s="55" t="str">
        <f>IFERROR(AVERAGE('پانچویں جمعرات'!AA63,'چوتھی جمعرات'!AA63,'تیسری جمعرات'!AA63,'دوسری جمعرات'!AA63,'پہلی جمعرات'!AA63),"")</f>
        <v/>
      </c>
      <c r="AD64" s="93" t="str">
        <f>IFERROR(AVERAGE('پانچویں جمعرات'!AB63,'چوتھی جمعرات'!AB63,'تیسری جمعرات'!AB63,'دوسری جمعرات'!AB63,'پہلی جمعرات'!AB63),"")</f>
        <v/>
      </c>
      <c r="AE64" s="94" t="str">
        <f>IFERROR(AVERAGE('پانچویں جمعرات'!AC63,'چوتھی جمعرات'!AC63,'تیسری جمعرات'!AC63,'دوسری جمعرات'!AC63,'پہلی جمعرات'!AC63),"")</f>
        <v/>
      </c>
      <c r="AF64" s="131">
        <f t="shared" si="38"/>
        <v>0</v>
      </c>
      <c r="AG64" s="111">
        <f t="shared" si="39"/>
        <v>1</v>
      </c>
      <c r="AH64" s="79"/>
      <c r="AI64" s="111">
        <f t="shared" si="40"/>
        <v>0</v>
      </c>
      <c r="AJ64" s="166">
        <f>'پہلی جمعرات'!AD63</f>
        <v>0</v>
      </c>
      <c r="AK64" s="8"/>
      <c r="AL64" s="167">
        <f>'پہلی جمعرات'!AE63</f>
        <v>0</v>
      </c>
      <c r="AM64" s="58"/>
      <c r="AN64" s="360"/>
      <c r="AO64" s="132" t="str">
        <f>'پہلی جمعرات'!AF63</f>
        <v>جُنوبی لاہور</v>
      </c>
      <c r="AP64" s="19">
        <v>35</v>
      </c>
      <c r="AQ64" s="12"/>
    </row>
    <row r="65" spans="1:43" ht="21.75" x14ac:dyDescent="0.35">
      <c r="A65" s="9"/>
      <c r="B65" s="89" t="str">
        <f>IFERROR(AVERAGE('پانچویں جمعرات'!B64,'چوتھی جمعرات'!B64,'تیسری جمعرات'!B64,'دوسری جمعرات'!B64,'پہلی جمعرات'!B64),"")</f>
        <v/>
      </c>
      <c r="C65" s="90" t="str">
        <f>IFERROR(AVERAGE('پانچویں جمعرات'!C64,'چوتھی جمعرات'!C64,'تیسری جمعرات'!C64,'دوسری جمعرات'!C64,'پہلی جمعرات'!C64),"")</f>
        <v/>
      </c>
      <c r="D65" s="90" t="str">
        <f>IFERROR(AVERAGE('پانچویں جمعرات'!D64,'چوتھی جمعرات'!D64,'تیسری جمعرات'!D64,'دوسری جمعرات'!D64,'پہلی جمعرات'!D64),"")</f>
        <v/>
      </c>
      <c r="E65" s="90" t="str">
        <f>IFERROR(AVERAGE('پانچویں جمعرات'!E64,'چوتھی جمعرات'!E64,'تیسری جمعرات'!E64,'دوسری جمعرات'!E64,'پہلی جمعرات'!E64),"")</f>
        <v/>
      </c>
      <c r="F65" s="90" t="str">
        <f>IFERROR(AVERAGE('پانچویں جمعرات'!F64,'چوتھی جمعرات'!F64,'تیسری جمعرات'!F64,'دوسری جمعرات'!F64,'پہلی جمعرات'!F64),"")</f>
        <v/>
      </c>
      <c r="G65" s="90" t="str">
        <f>IFERROR(AVERAGE('پانچویں جمعرات'!G64,'چوتھی جمعرات'!G64,'تیسری جمعرات'!G64,'دوسری جمعرات'!G64,'پہلی جمعرات'!G64),"")</f>
        <v/>
      </c>
      <c r="H65" s="90" t="str">
        <f>IFERROR(AVERAGE('پانچویں جمعرات'!H64,'چوتھی جمعرات'!H64,'تیسری جمعرات'!H64,'دوسری جمعرات'!H64,'پہلی جمعرات'!H64),"")</f>
        <v/>
      </c>
      <c r="I65" s="90" t="str">
        <f>IFERROR(AVERAGE('پانچویں جمعرات'!I64,'چوتھی جمعرات'!I64,'تیسری جمعرات'!I64,'دوسری جمعرات'!I64,'پہلی جمعرات'!I64),"")</f>
        <v/>
      </c>
      <c r="J65" s="90" t="str">
        <f>IFERROR(AVERAGE('پانچویں جمعرات'!J64,'چوتھی جمعرات'!J64,'تیسری جمعرات'!J64,'دوسری جمعرات'!J64,'پہلی جمعرات'!J64),"")</f>
        <v/>
      </c>
      <c r="K65" s="91" t="str">
        <f>IFERROR(AVERAGE('پانچویں جمعرات'!K64,'چوتھی جمعرات'!K64,'تیسری جمعرات'!K64,'دوسری جمعرات'!K64,'پہلی جمعرات'!K64),"")</f>
        <v/>
      </c>
      <c r="L65" s="55" t="str">
        <f>IFERROR(AVERAGE('پانچویں جمعرات'!L64,'چوتھی جمعرات'!L64,'تیسری جمعرات'!L64,'دوسری جمعرات'!L64,'پہلی جمعرات'!L64),"")</f>
        <v/>
      </c>
      <c r="M65" s="90" t="str">
        <f>IFERROR(AVERAGE('پانچویں جمعرات'!M64,'چوتھی جمعرات'!M64,'تیسری جمعرات'!M64,'دوسری جمعرات'!M64,'پہلی جمعرات'!M64),"")</f>
        <v/>
      </c>
      <c r="N65" s="90" t="str">
        <f>IFERROR(AVERAGE('پانچویں جمعرات'!N64,'چوتھی جمعرات'!N64,'تیسری جمعرات'!N64,'دوسری جمعرات'!N64,'پہلی جمعرات'!N64),"")</f>
        <v/>
      </c>
      <c r="O65" s="90" t="str">
        <f>IFERROR(AVERAGE('پانچویں جمعرات'!O64,'چوتھی جمعرات'!O64,'تیسری جمعرات'!O64,'دوسری جمعرات'!O64,'پہلی جمعرات'!O64),"")</f>
        <v/>
      </c>
      <c r="P65" s="56" t="str">
        <f>IFERROR(AVERAGE('پانچویں جمعرات'!P64,'چوتھی جمعرات'!P64,'تیسری جمعرات'!P64,'دوسری جمعرات'!P64,'پہلی جمعرات'!P64),"")</f>
        <v/>
      </c>
      <c r="Q65" s="92" t="str">
        <f>IFERROR(AVERAGE('پانچویں جمعرات'!Q64,'چوتھی جمعرات'!Q64,'تیسری جمعرات'!Q64,'دوسری جمعرات'!Q64,'پہلی جمعرات'!Q64),"")</f>
        <v/>
      </c>
      <c r="R65" s="90" t="str">
        <f>IFERROR(AVERAGE('پانچویں جمعرات'!R64,'چوتھی جمعرات'!R64,'تیسری جمعرات'!R64,'دوسری جمعرات'!R64,'پہلی جمعرات'!R64),"")</f>
        <v/>
      </c>
      <c r="S65" s="90" t="str">
        <f>IFERROR(AVERAGE('پانچویں جمعرات'!S64,'چوتھی جمعرات'!S64,'تیسری جمعرات'!S64,'دوسری جمعرات'!S64,'پہلی جمعرات'!S64),"")</f>
        <v/>
      </c>
      <c r="T65" s="90" t="str">
        <f>IFERROR(AVERAGE('پانچویں جمعرات'!T64,'چوتھی جمعرات'!T64,'تیسری جمعرات'!T64,'دوسری جمعرات'!T64,'پہلی جمعرات'!T64),"")</f>
        <v/>
      </c>
      <c r="U65" s="90" t="str">
        <f>IFERROR(AVERAGE('پانچویں جمعرات'!U64,'چوتھی جمعرات'!U64,'تیسری جمعرات'!U64,'دوسری جمعرات'!U64,'پہلی جمعرات'!U64),"")</f>
        <v/>
      </c>
      <c r="V65" s="90" t="str">
        <f>IFERROR(AVERAGE('پانچویں جمعرات'!V64,'چوتھی جمعرات'!V64,'تیسری جمعرات'!V64,'دوسری جمعرات'!V64,'پہلی جمعرات'!V64),"")</f>
        <v/>
      </c>
      <c r="W65" s="90" t="str">
        <f>IFERROR(AVERAGE('پانچویں جمعرات'!W64,'چوتھی جمعرات'!W64,'تیسری جمعرات'!W64,'دوسری جمعرات'!W64,'پہلی جمعرات'!W64),"")</f>
        <v/>
      </c>
      <c r="X65" s="90" t="str">
        <f>IFERROR(AVERAGE('پانچویں جمعرات'!X64,'چوتھی جمعرات'!X64,'تیسری جمعرات'!X64,'دوسری جمعرات'!X64,'پہلی جمعرات'!X64),"")</f>
        <v/>
      </c>
      <c r="Y65" s="90" t="str">
        <f>IFERROR(AVERAGE('پانچویں جمعرات'!Y64,'چوتھی جمعرات'!Y64,'تیسری جمعرات'!Y64,'دوسری جمعرات'!Y64,'پہلی جمعرات'!Y64),"")</f>
        <v/>
      </c>
      <c r="Z65" s="91" t="str">
        <f>IFERROR(AVERAGE('پانچویں جمعرات'!Z64,'چوتھی جمعرات'!Z64,'تیسری جمعرات'!Z64,'دوسری جمعرات'!Z64,'پہلی جمعرات'!Z64),"")</f>
        <v/>
      </c>
      <c r="AA65" s="55">
        <f>'پہلی جمعرات'!AA64+'دوسری جمعرات'!AA64+'تیسری جمعرات'!AA64+'چوتھی جمعرات'!AA64+'پانچویں جمعرات'!AA64</f>
        <v>0</v>
      </c>
      <c r="AB65" s="56">
        <f>'پہلی جمعرات'!AB64+'دوسری جمعرات'!AB64+'تیسری جمعرات'!AB64+'چوتھی جمعرات'!AB64+'پانچویں جمعرات'!AB64</f>
        <v>0</v>
      </c>
      <c r="AC65" s="55" t="str">
        <f>IFERROR(AVERAGE('پانچویں جمعرات'!AA64,'چوتھی جمعرات'!AA64,'تیسری جمعرات'!AA64,'دوسری جمعرات'!AA64,'پہلی جمعرات'!AA64),"")</f>
        <v/>
      </c>
      <c r="AD65" s="93" t="str">
        <f>IFERROR(AVERAGE('پانچویں جمعرات'!AB64,'چوتھی جمعرات'!AB64,'تیسری جمعرات'!AB64,'دوسری جمعرات'!AB64,'پہلی جمعرات'!AB64),"")</f>
        <v/>
      </c>
      <c r="AE65" s="94" t="str">
        <f>IFERROR(AVERAGE('پانچویں جمعرات'!AC64,'چوتھی جمعرات'!AC64,'تیسری جمعرات'!AC64,'دوسری جمعرات'!AC64,'پہلی جمعرات'!AC64),"")</f>
        <v/>
      </c>
      <c r="AF65" s="131">
        <f t="shared" ref="AF65:AF72" si="41">AH65+AK65+AM65</f>
        <v>0</v>
      </c>
      <c r="AG65" s="111">
        <f t="shared" si="39"/>
        <v>1</v>
      </c>
      <c r="AH65" s="79"/>
      <c r="AI65" s="111">
        <f t="shared" ref="AI65:AI72" si="42">AJ65*4</f>
        <v>0</v>
      </c>
      <c r="AJ65" s="166">
        <f>'پہلی جمعرات'!AD64</f>
        <v>0</v>
      </c>
      <c r="AK65" s="8"/>
      <c r="AL65" s="167">
        <f>'پہلی جمعرات'!AE64</f>
        <v>0</v>
      </c>
      <c r="AM65" s="58"/>
      <c r="AN65" s="360"/>
      <c r="AO65" s="132" t="str">
        <f>'پہلی جمعرات'!AF64</f>
        <v>گوجرانوالہ</v>
      </c>
      <c r="AP65" s="19">
        <v>36</v>
      </c>
      <c r="AQ65" s="12"/>
    </row>
    <row r="66" spans="1:43" ht="21.75" x14ac:dyDescent="0.35">
      <c r="A66" s="9"/>
      <c r="B66" s="89" t="str">
        <f>IFERROR(AVERAGE('پانچویں جمعرات'!B65,'چوتھی جمعرات'!B65,'تیسری جمعرات'!B65,'دوسری جمعرات'!B65,'پہلی جمعرات'!B65),"")</f>
        <v/>
      </c>
      <c r="C66" s="90" t="str">
        <f>IFERROR(AVERAGE('پانچویں جمعرات'!C65,'چوتھی جمعرات'!C65,'تیسری جمعرات'!C65,'دوسری جمعرات'!C65,'پہلی جمعرات'!C65),"")</f>
        <v/>
      </c>
      <c r="D66" s="90" t="str">
        <f>IFERROR(AVERAGE('پانچویں جمعرات'!D65,'چوتھی جمعرات'!D65,'تیسری جمعرات'!D65,'دوسری جمعرات'!D65,'پہلی جمعرات'!D65),"")</f>
        <v/>
      </c>
      <c r="E66" s="90" t="str">
        <f>IFERROR(AVERAGE('پانچویں جمعرات'!E65,'چوتھی جمعرات'!E65,'تیسری جمعرات'!E65,'دوسری جمعرات'!E65,'پہلی جمعرات'!E65),"")</f>
        <v/>
      </c>
      <c r="F66" s="90" t="str">
        <f>IFERROR(AVERAGE('پانچویں جمعرات'!F65,'چوتھی جمعرات'!F65,'تیسری جمعرات'!F65,'دوسری جمعرات'!F65,'پہلی جمعرات'!F65),"")</f>
        <v/>
      </c>
      <c r="G66" s="90" t="str">
        <f>IFERROR(AVERAGE('پانچویں جمعرات'!G65,'چوتھی جمعرات'!G65,'تیسری جمعرات'!G65,'دوسری جمعرات'!G65,'پہلی جمعرات'!G65),"")</f>
        <v/>
      </c>
      <c r="H66" s="90" t="str">
        <f>IFERROR(AVERAGE('پانچویں جمعرات'!H65,'چوتھی جمعرات'!H65,'تیسری جمعرات'!H65,'دوسری جمعرات'!H65,'پہلی جمعرات'!H65),"")</f>
        <v/>
      </c>
      <c r="I66" s="90" t="str">
        <f>IFERROR(AVERAGE('پانچویں جمعرات'!I65,'چوتھی جمعرات'!I65,'تیسری جمعرات'!I65,'دوسری جمعرات'!I65,'پہلی جمعرات'!I65),"")</f>
        <v/>
      </c>
      <c r="J66" s="90" t="str">
        <f>IFERROR(AVERAGE('پانچویں جمعرات'!J65,'چوتھی جمعرات'!J65,'تیسری جمعرات'!J65,'دوسری جمعرات'!J65,'پہلی جمعرات'!J65),"")</f>
        <v/>
      </c>
      <c r="K66" s="91" t="str">
        <f>IFERROR(AVERAGE('پانچویں جمعرات'!K65,'چوتھی جمعرات'!K65,'تیسری جمعرات'!K65,'دوسری جمعرات'!K65,'پہلی جمعرات'!K65),"")</f>
        <v/>
      </c>
      <c r="L66" s="55" t="str">
        <f>IFERROR(AVERAGE('پانچویں جمعرات'!L65,'چوتھی جمعرات'!L65,'تیسری جمعرات'!L65,'دوسری جمعرات'!L65,'پہلی جمعرات'!L65),"")</f>
        <v/>
      </c>
      <c r="M66" s="90" t="str">
        <f>IFERROR(AVERAGE('پانچویں جمعرات'!M65,'چوتھی جمعرات'!M65,'تیسری جمعرات'!M65,'دوسری جمعرات'!M65,'پہلی جمعرات'!M65),"")</f>
        <v/>
      </c>
      <c r="N66" s="90" t="str">
        <f>IFERROR(AVERAGE('پانچویں جمعرات'!N65,'چوتھی جمعرات'!N65,'تیسری جمعرات'!N65,'دوسری جمعرات'!N65,'پہلی جمعرات'!N65),"")</f>
        <v/>
      </c>
      <c r="O66" s="90" t="str">
        <f>IFERROR(AVERAGE('پانچویں جمعرات'!O65,'چوتھی جمعرات'!O65,'تیسری جمعرات'!O65,'دوسری جمعرات'!O65,'پہلی جمعرات'!O65),"")</f>
        <v/>
      </c>
      <c r="P66" s="56" t="str">
        <f>IFERROR(AVERAGE('پانچویں جمعرات'!P65,'چوتھی جمعرات'!P65,'تیسری جمعرات'!P65,'دوسری جمعرات'!P65,'پہلی جمعرات'!P65),"")</f>
        <v/>
      </c>
      <c r="Q66" s="92" t="str">
        <f>IFERROR(AVERAGE('پانچویں جمعرات'!Q65,'چوتھی جمعرات'!Q65,'تیسری جمعرات'!Q65,'دوسری جمعرات'!Q65,'پہلی جمعرات'!Q65),"")</f>
        <v/>
      </c>
      <c r="R66" s="90" t="str">
        <f>IFERROR(AVERAGE('پانچویں جمعرات'!R65,'چوتھی جمعرات'!R65,'تیسری جمعرات'!R65,'دوسری جمعرات'!R65,'پہلی جمعرات'!R65),"")</f>
        <v/>
      </c>
      <c r="S66" s="90" t="str">
        <f>IFERROR(AVERAGE('پانچویں جمعرات'!S65,'چوتھی جمعرات'!S65,'تیسری جمعرات'!S65,'دوسری جمعرات'!S65,'پہلی جمعرات'!S65),"")</f>
        <v/>
      </c>
      <c r="T66" s="90" t="str">
        <f>IFERROR(AVERAGE('پانچویں جمعرات'!T65,'چوتھی جمعرات'!T65,'تیسری جمعرات'!T65,'دوسری جمعرات'!T65,'پہلی جمعرات'!T65),"")</f>
        <v/>
      </c>
      <c r="U66" s="90" t="str">
        <f>IFERROR(AVERAGE('پانچویں جمعرات'!U65,'چوتھی جمعرات'!U65,'تیسری جمعرات'!U65,'دوسری جمعرات'!U65,'پہلی جمعرات'!U65),"")</f>
        <v/>
      </c>
      <c r="V66" s="90" t="str">
        <f>IFERROR(AVERAGE('پانچویں جمعرات'!V65,'چوتھی جمعرات'!V65,'تیسری جمعرات'!V65,'دوسری جمعرات'!V65,'پہلی جمعرات'!V65),"")</f>
        <v/>
      </c>
      <c r="W66" s="90" t="str">
        <f>IFERROR(AVERAGE('پانچویں جمعرات'!W65,'چوتھی جمعرات'!W65,'تیسری جمعرات'!W65,'دوسری جمعرات'!W65,'پہلی جمعرات'!W65),"")</f>
        <v/>
      </c>
      <c r="X66" s="90" t="str">
        <f>IFERROR(AVERAGE('پانچویں جمعرات'!X65,'چوتھی جمعرات'!X65,'تیسری جمعرات'!X65,'دوسری جمعرات'!X65,'پہلی جمعرات'!X65),"")</f>
        <v/>
      </c>
      <c r="Y66" s="90" t="str">
        <f>IFERROR(AVERAGE('پانچویں جمعرات'!Y65,'چوتھی جمعرات'!Y65,'تیسری جمعرات'!Y65,'دوسری جمعرات'!Y65,'پہلی جمعرات'!Y65),"")</f>
        <v/>
      </c>
      <c r="Z66" s="91" t="str">
        <f>IFERROR(AVERAGE('پانچویں جمعرات'!Z65,'چوتھی جمعرات'!Z65,'تیسری جمعرات'!Z65,'دوسری جمعرات'!Z65,'پہلی جمعرات'!Z65),"")</f>
        <v/>
      </c>
      <c r="AA66" s="55">
        <f>'پہلی جمعرات'!AA65+'دوسری جمعرات'!AA65+'تیسری جمعرات'!AA65+'چوتھی جمعرات'!AA65+'پانچویں جمعرات'!AA65</f>
        <v>0</v>
      </c>
      <c r="AB66" s="56">
        <f>'پہلی جمعرات'!AB65+'دوسری جمعرات'!AB65+'تیسری جمعرات'!AB65+'چوتھی جمعرات'!AB65+'پانچویں جمعرات'!AB65</f>
        <v>0</v>
      </c>
      <c r="AC66" s="55" t="str">
        <f>IFERROR(AVERAGE('پانچویں جمعرات'!AA65,'چوتھی جمعرات'!AA65,'تیسری جمعرات'!AA65,'دوسری جمعرات'!AA65,'پہلی جمعرات'!AA65),"")</f>
        <v/>
      </c>
      <c r="AD66" s="93" t="str">
        <f>IFERROR(AVERAGE('پانچویں جمعرات'!AB65,'چوتھی جمعرات'!AB65,'تیسری جمعرات'!AB65,'دوسری جمعرات'!AB65,'پہلی جمعرات'!AB65),"")</f>
        <v/>
      </c>
      <c r="AE66" s="94" t="str">
        <f>IFERROR(AVERAGE('پانچویں جمعرات'!AC65,'چوتھی جمعرات'!AC65,'تیسری جمعرات'!AC65,'دوسری جمعرات'!AC65,'پہلی جمعرات'!AC65),"")</f>
        <v/>
      </c>
      <c r="AF66" s="131">
        <f t="shared" si="41"/>
        <v>0</v>
      </c>
      <c r="AG66" s="111">
        <f t="shared" si="39"/>
        <v>1</v>
      </c>
      <c r="AH66" s="79"/>
      <c r="AI66" s="111">
        <f t="shared" si="42"/>
        <v>0</v>
      </c>
      <c r="AJ66" s="166">
        <f>'پہلی جمعرات'!AD65</f>
        <v>0</v>
      </c>
      <c r="AK66" s="8"/>
      <c r="AL66" s="167">
        <f>'پہلی جمعرات'!AE65</f>
        <v>0</v>
      </c>
      <c r="AM66" s="58"/>
      <c r="AN66" s="360"/>
      <c r="AO66" s="132" t="str">
        <f>'پہلی جمعرات'!AF65</f>
        <v>حافظ آباد</v>
      </c>
      <c r="AP66" s="19">
        <v>37</v>
      </c>
      <c r="AQ66" s="12"/>
    </row>
    <row r="67" spans="1:43" ht="21.75" x14ac:dyDescent="0.35">
      <c r="A67" s="9"/>
      <c r="B67" s="89" t="str">
        <f>IFERROR(AVERAGE('پانچویں جمعرات'!B66,'چوتھی جمعرات'!B66,'تیسری جمعرات'!B66,'دوسری جمعرات'!B66,'پہلی جمعرات'!B66),"")</f>
        <v/>
      </c>
      <c r="C67" s="90" t="str">
        <f>IFERROR(AVERAGE('پانچویں جمعرات'!C66,'چوتھی جمعرات'!C66,'تیسری جمعرات'!C66,'دوسری جمعرات'!C66,'پہلی جمعرات'!C66),"")</f>
        <v/>
      </c>
      <c r="D67" s="90" t="str">
        <f>IFERROR(AVERAGE('پانچویں جمعرات'!D66,'چوتھی جمعرات'!D66,'تیسری جمعرات'!D66,'دوسری جمعرات'!D66,'پہلی جمعرات'!D66),"")</f>
        <v/>
      </c>
      <c r="E67" s="90" t="str">
        <f>IFERROR(AVERAGE('پانچویں جمعرات'!E66,'چوتھی جمعرات'!E66,'تیسری جمعرات'!E66,'دوسری جمعرات'!E66,'پہلی جمعرات'!E66),"")</f>
        <v/>
      </c>
      <c r="F67" s="90" t="str">
        <f>IFERROR(AVERAGE('پانچویں جمعرات'!F66,'چوتھی جمعرات'!F66,'تیسری جمعرات'!F66,'دوسری جمعرات'!F66,'پہلی جمعرات'!F66),"")</f>
        <v/>
      </c>
      <c r="G67" s="90" t="str">
        <f>IFERROR(AVERAGE('پانچویں جمعرات'!G66,'چوتھی جمعرات'!G66,'تیسری جمعرات'!G66,'دوسری جمعرات'!G66,'پہلی جمعرات'!G66),"")</f>
        <v/>
      </c>
      <c r="H67" s="90" t="str">
        <f>IFERROR(AVERAGE('پانچویں جمعرات'!H66,'چوتھی جمعرات'!H66,'تیسری جمعرات'!H66,'دوسری جمعرات'!H66,'پہلی جمعرات'!H66),"")</f>
        <v/>
      </c>
      <c r="I67" s="90" t="str">
        <f>IFERROR(AVERAGE('پانچویں جمعرات'!I66,'چوتھی جمعرات'!I66,'تیسری جمعرات'!I66,'دوسری جمعرات'!I66,'پہلی جمعرات'!I66),"")</f>
        <v/>
      </c>
      <c r="J67" s="90" t="str">
        <f>IFERROR(AVERAGE('پانچویں جمعرات'!J66,'چوتھی جمعرات'!J66,'تیسری جمعرات'!J66,'دوسری جمعرات'!J66,'پہلی جمعرات'!J66),"")</f>
        <v/>
      </c>
      <c r="K67" s="91" t="str">
        <f>IFERROR(AVERAGE('پانچویں جمعرات'!K66,'چوتھی جمعرات'!K66,'تیسری جمعرات'!K66,'دوسری جمعرات'!K66,'پہلی جمعرات'!K66),"")</f>
        <v/>
      </c>
      <c r="L67" s="55" t="str">
        <f>IFERROR(AVERAGE('پانچویں جمعرات'!L66,'چوتھی جمعرات'!L66,'تیسری جمعرات'!L66,'دوسری جمعرات'!L66,'پہلی جمعرات'!L66),"")</f>
        <v/>
      </c>
      <c r="M67" s="90" t="str">
        <f>IFERROR(AVERAGE('پانچویں جمعرات'!M66,'چوتھی جمعرات'!M66,'تیسری جمعرات'!M66,'دوسری جمعرات'!M66,'پہلی جمعرات'!M66),"")</f>
        <v/>
      </c>
      <c r="N67" s="90" t="str">
        <f>IFERROR(AVERAGE('پانچویں جمعرات'!N66,'چوتھی جمعرات'!N66,'تیسری جمعرات'!N66,'دوسری جمعرات'!N66,'پہلی جمعرات'!N66),"")</f>
        <v/>
      </c>
      <c r="O67" s="90" t="str">
        <f>IFERROR(AVERAGE('پانچویں جمعرات'!O66,'چوتھی جمعرات'!O66,'تیسری جمعرات'!O66,'دوسری جمعرات'!O66,'پہلی جمعرات'!O66),"")</f>
        <v/>
      </c>
      <c r="P67" s="56" t="str">
        <f>IFERROR(AVERAGE('پانچویں جمعرات'!P66,'چوتھی جمعرات'!P66,'تیسری جمعرات'!P66,'دوسری جمعرات'!P66,'پہلی جمعرات'!P66),"")</f>
        <v/>
      </c>
      <c r="Q67" s="92" t="str">
        <f>IFERROR(AVERAGE('پانچویں جمعرات'!Q66,'چوتھی جمعرات'!Q66,'تیسری جمعرات'!Q66,'دوسری جمعرات'!Q66,'پہلی جمعرات'!Q66),"")</f>
        <v/>
      </c>
      <c r="R67" s="90" t="str">
        <f>IFERROR(AVERAGE('پانچویں جمعرات'!R66,'چوتھی جمعرات'!R66,'تیسری جمعرات'!R66,'دوسری جمعرات'!R66,'پہلی جمعرات'!R66),"")</f>
        <v/>
      </c>
      <c r="S67" s="90" t="str">
        <f>IFERROR(AVERAGE('پانچویں جمعرات'!S66,'چوتھی جمعرات'!S66,'تیسری جمعرات'!S66,'دوسری جمعرات'!S66,'پہلی جمعرات'!S66),"")</f>
        <v/>
      </c>
      <c r="T67" s="90" t="str">
        <f>IFERROR(AVERAGE('پانچویں جمعرات'!T66,'چوتھی جمعرات'!T66,'تیسری جمعرات'!T66,'دوسری جمعرات'!T66,'پہلی جمعرات'!T66),"")</f>
        <v/>
      </c>
      <c r="U67" s="90" t="str">
        <f>IFERROR(AVERAGE('پانچویں جمعرات'!U66,'چوتھی جمعرات'!U66,'تیسری جمعرات'!U66,'دوسری جمعرات'!U66,'پہلی جمعرات'!U66),"")</f>
        <v/>
      </c>
      <c r="V67" s="90" t="str">
        <f>IFERROR(AVERAGE('پانچویں جمعرات'!V66,'چوتھی جمعرات'!V66,'تیسری جمعرات'!V66,'دوسری جمعرات'!V66,'پہلی جمعرات'!V66),"")</f>
        <v/>
      </c>
      <c r="W67" s="90" t="str">
        <f>IFERROR(AVERAGE('پانچویں جمعرات'!W66,'چوتھی جمعرات'!W66,'تیسری جمعرات'!W66,'دوسری جمعرات'!W66,'پہلی جمعرات'!W66),"")</f>
        <v/>
      </c>
      <c r="X67" s="90" t="str">
        <f>IFERROR(AVERAGE('پانچویں جمعرات'!X66,'چوتھی جمعرات'!X66,'تیسری جمعرات'!X66,'دوسری جمعرات'!X66,'پہلی جمعرات'!X66),"")</f>
        <v/>
      </c>
      <c r="Y67" s="90" t="str">
        <f>IFERROR(AVERAGE('پانچویں جمعرات'!Y66,'چوتھی جمعرات'!Y66,'تیسری جمعرات'!Y66,'دوسری جمعرات'!Y66,'پہلی جمعرات'!Y66),"")</f>
        <v/>
      </c>
      <c r="Z67" s="91" t="str">
        <f>IFERROR(AVERAGE('پانچویں جمعرات'!Z66,'چوتھی جمعرات'!Z66,'تیسری جمعرات'!Z66,'دوسری جمعرات'!Z66,'پہلی جمعرات'!Z66),"")</f>
        <v/>
      </c>
      <c r="AA67" s="55">
        <f>'پہلی جمعرات'!AA66+'دوسری جمعرات'!AA66+'تیسری جمعرات'!AA66+'چوتھی جمعرات'!AA66+'پانچویں جمعرات'!AA66</f>
        <v>0</v>
      </c>
      <c r="AB67" s="56">
        <f>'پہلی جمعرات'!AB66+'دوسری جمعرات'!AB66+'تیسری جمعرات'!AB66+'چوتھی جمعرات'!AB66+'پانچویں جمعرات'!AB66</f>
        <v>0</v>
      </c>
      <c r="AC67" s="55" t="str">
        <f>IFERROR(AVERAGE('پانچویں جمعرات'!AA66,'چوتھی جمعرات'!AA66,'تیسری جمعرات'!AA66,'دوسری جمعرات'!AA66,'پہلی جمعرات'!AA66),"")</f>
        <v/>
      </c>
      <c r="AD67" s="93" t="str">
        <f>IFERROR(AVERAGE('پانچویں جمعرات'!AB66,'چوتھی جمعرات'!AB66,'تیسری جمعرات'!AB66,'دوسری جمعرات'!AB66,'پہلی جمعرات'!AB66),"")</f>
        <v/>
      </c>
      <c r="AE67" s="94" t="str">
        <f>IFERROR(AVERAGE('پانچویں جمعرات'!AC66,'چوتھی جمعرات'!AC66,'تیسری جمعرات'!AC66,'دوسری جمعرات'!AC66,'پہلی جمعرات'!AC66),"")</f>
        <v/>
      </c>
      <c r="AF67" s="131">
        <f t="shared" si="41"/>
        <v>0</v>
      </c>
      <c r="AG67" s="111">
        <f t="shared" si="39"/>
        <v>1</v>
      </c>
      <c r="AH67" s="79"/>
      <c r="AI67" s="111">
        <f t="shared" si="42"/>
        <v>0</v>
      </c>
      <c r="AJ67" s="166">
        <f>'پہلی جمعرات'!AD66</f>
        <v>0</v>
      </c>
      <c r="AK67" s="8"/>
      <c r="AL67" s="167">
        <f>'پہلی جمعرات'!AE66</f>
        <v>0</v>
      </c>
      <c r="AM67" s="58"/>
      <c r="AN67" s="360"/>
      <c r="AO67" s="132" t="str">
        <f>'پہلی جمعرات'!AF66</f>
        <v>ڈیرہ اسماعیل خان</v>
      </c>
      <c r="AP67" s="19">
        <v>38</v>
      </c>
      <c r="AQ67" s="12"/>
    </row>
    <row r="68" spans="1:43" ht="21.75" x14ac:dyDescent="0.35">
      <c r="A68" s="9"/>
      <c r="B68" s="89" t="str">
        <f>IFERROR(AVERAGE('پانچویں جمعرات'!B67,'چوتھی جمعرات'!B67,'تیسری جمعرات'!B67,'دوسری جمعرات'!B67,'پہلی جمعرات'!B67),"")</f>
        <v/>
      </c>
      <c r="C68" s="90" t="str">
        <f>IFERROR(AVERAGE('پانچویں جمعرات'!C67,'چوتھی جمعرات'!C67,'تیسری جمعرات'!C67,'دوسری جمعرات'!C67,'پہلی جمعرات'!C67),"")</f>
        <v/>
      </c>
      <c r="D68" s="90" t="str">
        <f>IFERROR(AVERAGE('پانچویں جمعرات'!D67,'چوتھی جمعرات'!D67,'تیسری جمعرات'!D67,'دوسری جمعرات'!D67,'پہلی جمعرات'!D67),"")</f>
        <v/>
      </c>
      <c r="E68" s="90" t="str">
        <f>IFERROR(AVERAGE('پانچویں جمعرات'!E67,'چوتھی جمعرات'!E67,'تیسری جمعرات'!E67,'دوسری جمعرات'!E67,'پہلی جمعرات'!E67),"")</f>
        <v/>
      </c>
      <c r="F68" s="90" t="str">
        <f>IFERROR(AVERAGE('پانچویں جمعرات'!F67,'چوتھی جمعرات'!F67,'تیسری جمعرات'!F67,'دوسری جمعرات'!F67,'پہلی جمعرات'!F67),"")</f>
        <v/>
      </c>
      <c r="G68" s="90" t="str">
        <f>IFERROR(AVERAGE('پانچویں جمعرات'!G67,'چوتھی جمعرات'!G67,'تیسری جمعرات'!G67,'دوسری جمعرات'!G67,'پہلی جمعرات'!G67),"")</f>
        <v/>
      </c>
      <c r="H68" s="90" t="str">
        <f>IFERROR(AVERAGE('پانچویں جمعرات'!H67,'چوتھی جمعرات'!H67,'تیسری جمعرات'!H67,'دوسری جمعرات'!H67,'پہلی جمعرات'!H67),"")</f>
        <v/>
      </c>
      <c r="I68" s="90" t="str">
        <f>IFERROR(AVERAGE('پانچویں جمعرات'!I67,'چوتھی جمعرات'!I67,'تیسری جمعرات'!I67,'دوسری جمعرات'!I67,'پہلی جمعرات'!I67),"")</f>
        <v/>
      </c>
      <c r="J68" s="90" t="str">
        <f>IFERROR(AVERAGE('پانچویں جمعرات'!J67,'چوتھی جمعرات'!J67,'تیسری جمعرات'!J67,'دوسری جمعرات'!J67,'پہلی جمعرات'!J67),"")</f>
        <v/>
      </c>
      <c r="K68" s="91" t="str">
        <f>IFERROR(AVERAGE('پانچویں جمعرات'!K67,'چوتھی جمعرات'!K67,'تیسری جمعرات'!K67,'دوسری جمعرات'!K67,'پہلی جمعرات'!K67),"")</f>
        <v/>
      </c>
      <c r="L68" s="55" t="str">
        <f>IFERROR(AVERAGE('پانچویں جمعرات'!L67,'چوتھی جمعرات'!L67,'تیسری جمعرات'!L67,'دوسری جمعرات'!L67,'پہلی جمعرات'!L67),"")</f>
        <v/>
      </c>
      <c r="M68" s="90" t="str">
        <f>IFERROR(AVERAGE('پانچویں جمعرات'!M67,'چوتھی جمعرات'!M67,'تیسری جمعرات'!M67,'دوسری جمعرات'!M67,'پہلی جمعرات'!M67),"")</f>
        <v/>
      </c>
      <c r="N68" s="90" t="str">
        <f>IFERROR(AVERAGE('پانچویں جمعرات'!N67,'چوتھی جمعرات'!N67,'تیسری جمعرات'!N67,'دوسری جمعرات'!N67,'پہلی جمعرات'!N67),"")</f>
        <v/>
      </c>
      <c r="O68" s="90" t="str">
        <f>IFERROR(AVERAGE('پانچویں جمعرات'!O67,'چوتھی جمعرات'!O67,'تیسری جمعرات'!O67,'دوسری جمعرات'!O67,'پہلی جمعرات'!O67),"")</f>
        <v/>
      </c>
      <c r="P68" s="56" t="str">
        <f>IFERROR(AVERAGE('پانچویں جمعرات'!P67,'چوتھی جمعرات'!P67,'تیسری جمعرات'!P67,'دوسری جمعرات'!P67,'پہلی جمعرات'!P67),"")</f>
        <v/>
      </c>
      <c r="Q68" s="92" t="str">
        <f>IFERROR(AVERAGE('پانچویں جمعرات'!Q67,'چوتھی جمعرات'!Q67,'تیسری جمعرات'!Q67,'دوسری جمعرات'!Q67,'پہلی جمعرات'!Q67),"")</f>
        <v/>
      </c>
      <c r="R68" s="90" t="str">
        <f>IFERROR(AVERAGE('پانچویں جمعرات'!R67,'چوتھی جمعرات'!R67,'تیسری جمعرات'!R67,'دوسری جمعرات'!R67,'پہلی جمعرات'!R67),"")</f>
        <v/>
      </c>
      <c r="S68" s="90" t="str">
        <f>IFERROR(AVERAGE('پانچویں جمعرات'!S67,'چوتھی جمعرات'!S67,'تیسری جمعرات'!S67,'دوسری جمعرات'!S67,'پہلی جمعرات'!S67),"")</f>
        <v/>
      </c>
      <c r="T68" s="90" t="str">
        <f>IFERROR(AVERAGE('پانچویں جمعرات'!T67,'چوتھی جمعرات'!T67,'تیسری جمعرات'!T67,'دوسری جمعرات'!T67,'پہلی جمعرات'!T67),"")</f>
        <v/>
      </c>
      <c r="U68" s="90" t="str">
        <f>IFERROR(AVERAGE('پانچویں جمعرات'!U67,'چوتھی جمعرات'!U67,'تیسری جمعرات'!U67,'دوسری جمعرات'!U67,'پہلی جمعرات'!U67),"")</f>
        <v/>
      </c>
      <c r="V68" s="90" t="str">
        <f>IFERROR(AVERAGE('پانچویں جمعرات'!V67,'چوتھی جمعرات'!V67,'تیسری جمعرات'!V67,'دوسری جمعرات'!V67,'پہلی جمعرات'!V67),"")</f>
        <v/>
      </c>
      <c r="W68" s="90" t="str">
        <f>IFERROR(AVERAGE('پانچویں جمعرات'!W67,'چوتھی جمعرات'!W67,'تیسری جمعرات'!W67,'دوسری جمعرات'!W67,'پہلی جمعرات'!W67),"")</f>
        <v/>
      </c>
      <c r="X68" s="90" t="str">
        <f>IFERROR(AVERAGE('پانچویں جمعرات'!X67,'چوتھی جمعرات'!X67,'تیسری جمعرات'!X67,'دوسری جمعرات'!X67,'پہلی جمعرات'!X67),"")</f>
        <v/>
      </c>
      <c r="Y68" s="90" t="str">
        <f>IFERROR(AVERAGE('پانچویں جمعرات'!Y67,'چوتھی جمعرات'!Y67,'تیسری جمعرات'!Y67,'دوسری جمعرات'!Y67,'پہلی جمعرات'!Y67),"")</f>
        <v/>
      </c>
      <c r="Z68" s="91" t="str">
        <f>IFERROR(AVERAGE('پانچویں جمعرات'!Z67,'چوتھی جمعرات'!Z67,'تیسری جمعرات'!Z67,'دوسری جمعرات'!Z67,'پہلی جمعرات'!Z67),"")</f>
        <v/>
      </c>
      <c r="AA68" s="55">
        <f>'پہلی جمعرات'!AA67+'دوسری جمعرات'!AA67+'تیسری جمعرات'!AA67+'چوتھی جمعرات'!AA67+'پانچویں جمعرات'!AA67</f>
        <v>0</v>
      </c>
      <c r="AB68" s="56">
        <f>'پہلی جمعرات'!AB67+'دوسری جمعرات'!AB67+'تیسری جمعرات'!AB67+'چوتھی جمعرات'!AB67+'پانچویں جمعرات'!AB67</f>
        <v>0</v>
      </c>
      <c r="AC68" s="55" t="str">
        <f>IFERROR(AVERAGE('پانچویں جمعرات'!AA67,'چوتھی جمعرات'!AA67,'تیسری جمعرات'!AA67,'دوسری جمعرات'!AA67,'پہلی جمعرات'!AA67),"")</f>
        <v/>
      </c>
      <c r="AD68" s="93" t="str">
        <f>IFERROR(AVERAGE('پانچویں جمعرات'!AB67,'چوتھی جمعرات'!AB67,'تیسری جمعرات'!AB67,'دوسری جمعرات'!AB67,'پہلی جمعرات'!AB67),"")</f>
        <v/>
      </c>
      <c r="AE68" s="94" t="str">
        <f>IFERROR(AVERAGE('پانچویں جمعرات'!AC67,'چوتھی جمعرات'!AC67,'تیسری جمعرات'!AC67,'دوسری جمعرات'!AC67,'پہلی جمعرات'!AC67),"")</f>
        <v/>
      </c>
      <c r="AF68" s="131">
        <f t="shared" si="41"/>
        <v>0</v>
      </c>
      <c r="AG68" s="111">
        <f t="shared" si="39"/>
        <v>1</v>
      </c>
      <c r="AH68" s="79"/>
      <c r="AI68" s="111">
        <f t="shared" si="42"/>
        <v>0</v>
      </c>
      <c r="AJ68" s="166">
        <f>'پہلی جمعرات'!AD67</f>
        <v>0</v>
      </c>
      <c r="AK68" s="8"/>
      <c r="AL68" s="167">
        <f>'پہلی جمعرات'!AE67</f>
        <v>0</v>
      </c>
      <c r="AM68" s="58"/>
      <c r="AN68" s="360"/>
      <c r="AO68" s="132" t="str">
        <f>'پہلی جمعرات'!AF67</f>
        <v>پشاور</v>
      </c>
      <c r="AP68" s="19">
        <v>39</v>
      </c>
      <c r="AQ68" s="12"/>
    </row>
    <row r="69" spans="1:43" ht="21.75" x14ac:dyDescent="0.35">
      <c r="A69" s="9"/>
      <c r="B69" s="89" t="str">
        <f>IFERROR(AVERAGE('پانچویں جمعرات'!B68,'چوتھی جمعرات'!B68,'تیسری جمعرات'!B68,'دوسری جمعرات'!B68,'پہلی جمعرات'!B68),"")</f>
        <v/>
      </c>
      <c r="C69" s="90" t="str">
        <f>IFERROR(AVERAGE('پانچویں جمعرات'!C68,'چوتھی جمعرات'!C68,'تیسری جمعرات'!C68,'دوسری جمعرات'!C68,'پہلی جمعرات'!C68),"")</f>
        <v/>
      </c>
      <c r="D69" s="90" t="str">
        <f>IFERROR(AVERAGE('پانچویں جمعرات'!D68,'چوتھی جمعرات'!D68,'تیسری جمعرات'!D68,'دوسری جمعرات'!D68,'پہلی جمعرات'!D68),"")</f>
        <v/>
      </c>
      <c r="E69" s="90" t="str">
        <f>IFERROR(AVERAGE('پانچویں جمعرات'!E68,'چوتھی جمعرات'!E68,'تیسری جمعرات'!E68,'دوسری جمعرات'!E68,'پہلی جمعرات'!E68),"")</f>
        <v/>
      </c>
      <c r="F69" s="90" t="str">
        <f>IFERROR(AVERAGE('پانچویں جمعرات'!F68,'چوتھی جمعرات'!F68,'تیسری جمعرات'!F68,'دوسری جمعرات'!F68,'پہلی جمعرات'!F68),"")</f>
        <v/>
      </c>
      <c r="G69" s="90" t="str">
        <f>IFERROR(AVERAGE('پانچویں جمعرات'!G68,'چوتھی جمعرات'!G68,'تیسری جمعرات'!G68,'دوسری جمعرات'!G68,'پہلی جمعرات'!G68),"")</f>
        <v/>
      </c>
      <c r="H69" s="90" t="str">
        <f>IFERROR(AVERAGE('پانچویں جمعرات'!H68,'چوتھی جمعرات'!H68,'تیسری جمعرات'!H68,'دوسری جمعرات'!H68,'پہلی جمعرات'!H68),"")</f>
        <v/>
      </c>
      <c r="I69" s="90" t="str">
        <f>IFERROR(AVERAGE('پانچویں جمعرات'!I68,'چوتھی جمعرات'!I68,'تیسری جمعرات'!I68,'دوسری جمعرات'!I68,'پہلی جمعرات'!I68),"")</f>
        <v/>
      </c>
      <c r="J69" s="90" t="str">
        <f>IFERROR(AVERAGE('پانچویں جمعرات'!J68,'چوتھی جمعرات'!J68,'تیسری جمعرات'!J68,'دوسری جمعرات'!J68,'پہلی جمعرات'!J68),"")</f>
        <v/>
      </c>
      <c r="K69" s="91" t="str">
        <f>IFERROR(AVERAGE('پانچویں جمعرات'!K68,'چوتھی جمعرات'!K68,'تیسری جمعرات'!K68,'دوسری جمعرات'!K68,'پہلی جمعرات'!K68),"")</f>
        <v/>
      </c>
      <c r="L69" s="55" t="str">
        <f>IFERROR(AVERAGE('پانچویں جمعرات'!L68,'چوتھی جمعرات'!L68,'تیسری جمعرات'!L68,'دوسری جمعرات'!L68,'پہلی جمعرات'!L68),"")</f>
        <v/>
      </c>
      <c r="M69" s="90" t="str">
        <f>IFERROR(AVERAGE('پانچویں جمعرات'!M68,'چوتھی جمعرات'!M68,'تیسری جمعرات'!M68,'دوسری جمعرات'!M68,'پہلی جمعرات'!M68),"")</f>
        <v/>
      </c>
      <c r="N69" s="90" t="str">
        <f>IFERROR(AVERAGE('پانچویں جمعرات'!N68,'چوتھی جمعرات'!N68,'تیسری جمعرات'!N68,'دوسری جمعرات'!N68,'پہلی جمعرات'!N68),"")</f>
        <v/>
      </c>
      <c r="O69" s="90" t="str">
        <f>IFERROR(AVERAGE('پانچویں جمعرات'!O68,'چوتھی جمعرات'!O68,'تیسری جمعرات'!O68,'دوسری جمعرات'!O68,'پہلی جمعرات'!O68),"")</f>
        <v/>
      </c>
      <c r="P69" s="56" t="str">
        <f>IFERROR(AVERAGE('پانچویں جمعرات'!P68,'چوتھی جمعرات'!P68,'تیسری جمعرات'!P68,'دوسری جمعرات'!P68,'پہلی جمعرات'!P68),"")</f>
        <v/>
      </c>
      <c r="Q69" s="92" t="str">
        <f>IFERROR(AVERAGE('پانچویں جمعرات'!Q68,'چوتھی جمعرات'!Q68,'تیسری جمعرات'!Q68,'دوسری جمعرات'!Q68,'پہلی جمعرات'!Q68),"")</f>
        <v/>
      </c>
      <c r="R69" s="90" t="str">
        <f>IFERROR(AVERAGE('پانچویں جمعرات'!R68,'چوتھی جمعرات'!R68,'تیسری جمعرات'!R68,'دوسری جمعرات'!R68,'پہلی جمعرات'!R68),"")</f>
        <v/>
      </c>
      <c r="S69" s="90" t="str">
        <f>IFERROR(AVERAGE('پانچویں جمعرات'!S68,'چوتھی جمعرات'!S68,'تیسری جمعرات'!S68,'دوسری جمعرات'!S68,'پہلی جمعرات'!S68),"")</f>
        <v/>
      </c>
      <c r="T69" s="90" t="str">
        <f>IFERROR(AVERAGE('پانچویں جمعرات'!T68,'چوتھی جمعرات'!T68,'تیسری جمعرات'!T68,'دوسری جمعرات'!T68,'پہلی جمعرات'!T68),"")</f>
        <v/>
      </c>
      <c r="U69" s="90" t="str">
        <f>IFERROR(AVERAGE('پانچویں جمعرات'!U68,'چوتھی جمعرات'!U68,'تیسری جمعرات'!U68,'دوسری جمعرات'!U68,'پہلی جمعرات'!U68),"")</f>
        <v/>
      </c>
      <c r="V69" s="90" t="str">
        <f>IFERROR(AVERAGE('پانچویں جمعرات'!V68,'چوتھی جمعرات'!V68,'تیسری جمعرات'!V68,'دوسری جمعرات'!V68,'پہلی جمعرات'!V68),"")</f>
        <v/>
      </c>
      <c r="W69" s="90" t="str">
        <f>IFERROR(AVERAGE('پانچویں جمعرات'!W68,'چوتھی جمعرات'!W68,'تیسری جمعرات'!W68,'دوسری جمعرات'!W68,'پہلی جمعرات'!W68),"")</f>
        <v/>
      </c>
      <c r="X69" s="90" t="str">
        <f>IFERROR(AVERAGE('پانچویں جمعرات'!X68,'چوتھی جمعرات'!X68,'تیسری جمعرات'!X68,'دوسری جمعرات'!X68,'پہلی جمعرات'!X68),"")</f>
        <v/>
      </c>
      <c r="Y69" s="90" t="str">
        <f>IFERROR(AVERAGE('پانچویں جمعرات'!Y68,'چوتھی جمعرات'!Y68,'تیسری جمعرات'!Y68,'دوسری جمعرات'!Y68,'پہلی جمعرات'!Y68),"")</f>
        <v/>
      </c>
      <c r="Z69" s="91" t="str">
        <f>IFERROR(AVERAGE('پانچویں جمعرات'!Z68,'چوتھی جمعرات'!Z68,'تیسری جمعرات'!Z68,'دوسری جمعرات'!Z68,'پہلی جمعرات'!Z68),"")</f>
        <v/>
      </c>
      <c r="AA69" s="55">
        <f>'پہلی جمعرات'!AA68+'دوسری جمعرات'!AA68+'تیسری جمعرات'!AA68+'چوتھی جمعرات'!AA68+'پانچویں جمعرات'!AA68</f>
        <v>0</v>
      </c>
      <c r="AB69" s="56">
        <f>'پہلی جمعرات'!AB68+'دوسری جمعرات'!AB68+'تیسری جمعرات'!AB68+'چوتھی جمعرات'!AB68+'پانچویں جمعرات'!AB68</f>
        <v>0</v>
      </c>
      <c r="AC69" s="55" t="str">
        <f>IFERROR(AVERAGE('پانچویں جمعرات'!AA68,'چوتھی جمعرات'!AA68,'تیسری جمعرات'!AA68,'دوسری جمعرات'!AA68,'پہلی جمعرات'!AA68),"")</f>
        <v/>
      </c>
      <c r="AD69" s="93" t="str">
        <f>IFERROR(AVERAGE('پانچویں جمعرات'!AB68,'چوتھی جمعرات'!AB68,'تیسری جمعرات'!AB68,'دوسری جمعرات'!AB68,'پہلی جمعرات'!AB68),"")</f>
        <v/>
      </c>
      <c r="AE69" s="94" t="str">
        <f>IFERROR(AVERAGE('پانچویں جمعرات'!AC68,'چوتھی جمعرات'!AC68,'تیسری جمعرات'!AC68,'دوسری جمعرات'!AC68,'پہلی جمعرات'!AC68),"")</f>
        <v/>
      </c>
      <c r="AF69" s="131">
        <f t="shared" si="41"/>
        <v>0</v>
      </c>
      <c r="AG69" s="111">
        <f t="shared" si="39"/>
        <v>1</v>
      </c>
      <c r="AH69" s="79"/>
      <c r="AI69" s="111">
        <f t="shared" si="42"/>
        <v>0</v>
      </c>
      <c r="AJ69" s="166">
        <f>'پہلی جمعرات'!AD68</f>
        <v>0</v>
      </c>
      <c r="AK69" s="8"/>
      <c r="AL69" s="167">
        <f>'پہلی جمعرات'!AE68</f>
        <v>0</v>
      </c>
      <c r="AM69" s="58"/>
      <c r="AN69" s="360"/>
      <c r="AO69" s="132" t="str">
        <f>'پہلی جمعرات'!AF68</f>
        <v xml:space="preserve"> ہزارہ</v>
      </c>
      <c r="AP69" s="19">
        <v>40</v>
      </c>
      <c r="AQ69" s="12"/>
    </row>
    <row r="70" spans="1:43" ht="22.5" thickBot="1" x14ac:dyDescent="0.4">
      <c r="A70" s="9"/>
      <c r="B70" s="89" t="str">
        <f>IFERROR(AVERAGE('پانچویں جمعرات'!B69,'چوتھی جمعرات'!B69,'تیسری جمعرات'!B69,'دوسری جمعرات'!B69,'پہلی جمعرات'!B69),"")</f>
        <v/>
      </c>
      <c r="C70" s="90" t="str">
        <f>IFERROR(AVERAGE('پانچویں جمعرات'!C69,'چوتھی جمعرات'!C69,'تیسری جمعرات'!C69,'دوسری جمعرات'!C69,'پہلی جمعرات'!C69),"")</f>
        <v/>
      </c>
      <c r="D70" s="90" t="str">
        <f>IFERROR(AVERAGE('پانچویں جمعرات'!D69,'چوتھی جمعرات'!D69,'تیسری جمعرات'!D69,'دوسری جمعرات'!D69,'پہلی جمعرات'!D69),"")</f>
        <v/>
      </c>
      <c r="E70" s="90" t="str">
        <f>IFERROR(AVERAGE('پانچویں جمعرات'!E69,'چوتھی جمعرات'!E69,'تیسری جمعرات'!E69,'دوسری جمعرات'!E69,'پہلی جمعرات'!E69),"")</f>
        <v/>
      </c>
      <c r="F70" s="90" t="str">
        <f>IFERROR(AVERAGE('پانچویں جمعرات'!F69,'چوتھی جمعرات'!F69,'تیسری جمعرات'!F69,'دوسری جمعرات'!F69,'پہلی جمعرات'!F69),"")</f>
        <v/>
      </c>
      <c r="G70" s="90" t="str">
        <f>IFERROR(AVERAGE('پانچویں جمعرات'!G69,'چوتھی جمعرات'!G69,'تیسری جمعرات'!G69,'دوسری جمعرات'!G69,'پہلی جمعرات'!G69),"")</f>
        <v/>
      </c>
      <c r="H70" s="90" t="str">
        <f>IFERROR(AVERAGE('پانچویں جمعرات'!H69,'چوتھی جمعرات'!H69,'تیسری جمعرات'!H69,'دوسری جمعرات'!H69,'پہلی جمعرات'!H69),"")</f>
        <v/>
      </c>
      <c r="I70" s="90" t="str">
        <f>IFERROR(AVERAGE('پانچویں جمعرات'!I69,'چوتھی جمعرات'!I69,'تیسری جمعرات'!I69,'دوسری جمعرات'!I69,'پہلی جمعرات'!I69),"")</f>
        <v/>
      </c>
      <c r="J70" s="90" t="str">
        <f>IFERROR(AVERAGE('پانچویں جمعرات'!J69,'چوتھی جمعرات'!J69,'تیسری جمعرات'!J69,'دوسری جمعرات'!J69,'پہلی جمعرات'!J69),"")</f>
        <v/>
      </c>
      <c r="K70" s="91" t="str">
        <f>IFERROR(AVERAGE('پانچویں جمعرات'!K69,'چوتھی جمعرات'!K69,'تیسری جمعرات'!K69,'دوسری جمعرات'!K69,'پہلی جمعرات'!K69),"")</f>
        <v/>
      </c>
      <c r="L70" s="55" t="str">
        <f>IFERROR(AVERAGE('پانچویں جمعرات'!L69,'چوتھی جمعرات'!L69,'تیسری جمعرات'!L69,'دوسری جمعرات'!L69,'پہلی جمعرات'!L69),"")</f>
        <v/>
      </c>
      <c r="M70" s="90" t="str">
        <f>IFERROR(AVERAGE('پانچویں جمعرات'!M69,'چوتھی جمعرات'!M69,'تیسری جمعرات'!M69,'دوسری جمعرات'!M69,'پہلی جمعرات'!M69),"")</f>
        <v/>
      </c>
      <c r="N70" s="90" t="str">
        <f>IFERROR(AVERAGE('پانچویں جمعرات'!N69,'چوتھی جمعرات'!N69,'تیسری جمعرات'!N69,'دوسری جمعرات'!N69,'پہلی جمعرات'!N69),"")</f>
        <v/>
      </c>
      <c r="O70" s="90" t="str">
        <f>IFERROR(AVERAGE('پانچویں جمعرات'!O69,'چوتھی جمعرات'!O69,'تیسری جمعرات'!O69,'دوسری جمعرات'!O69,'پہلی جمعرات'!O69),"")</f>
        <v/>
      </c>
      <c r="P70" s="56" t="str">
        <f>IFERROR(AVERAGE('پانچویں جمعرات'!P69,'چوتھی جمعرات'!P69,'تیسری جمعرات'!P69,'دوسری جمعرات'!P69,'پہلی جمعرات'!P69),"")</f>
        <v/>
      </c>
      <c r="Q70" s="92" t="str">
        <f>IFERROR(AVERAGE('پانچویں جمعرات'!Q69,'چوتھی جمعرات'!Q69,'تیسری جمعرات'!Q69,'دوسری جمعرات'!Q69,'پہلی جمعرات'!Q69),"")</f>
        <v/>
      </c>
      <c r="R70" s="90" t="str">
        <f>IFERROR(AVERAGE('پانچویں جمعرات'!R69,'چوتھی جمعرات'!R69,'تیسری جمعرات'!R69,'دوسری جمعرات'!R69,'پہلی جمعرات'!R69),"")</f>
        <v/>
      </c>
      <c r="S70" s="90" t="str">
        <f>IFERROR(AVERAGE('پانچویں جمعرات'!S69,'چوتھی جمعرات'!S69,'تیسری جمعرات'!S69,'دوسری جمعرات'!S69,'پہلی جمعرات'!S69),"")</f>
        <v/>
      </c>
      <c r="T70" s="90" t="str">
        <f>IFERROR(AVERAGE('پانچویں جمعرات'!T69,'چوتھی جمعرات'!T69,'تیسری جمعرات'!T69,'دوسری جمعرات'!T69,'پہلی جمعرات'!T69),"")</f>
        <v/>
      </c>
      <c r="U70" s="90" t="str">
        <f>IFERROR(AVERAGE('پانچویں جمعرات'!U69,'چوتھی جمعرات'!U69,'تیسری جمعرات'!U69,'دوسری جمعرات'!U69,'پہلی جمعرات'!U69),"")</f>
        <v/>
      </c>
      <c r="V70" s="90" t="str">
        <f>IFERROR(AVERAGE('پانچویں جمعرات'!V69,'چوتھی جمعرات'!V69,'تیسری جمعرات'!V69,'دوسری جمعرات'!V69,'پہلی جمعرات'!V69),"")</f>
        <v/>
      </c>
      <c r="W70" s="90" t="str">
        <f>IFERROR(AVERAGE('پانچویں جمعرات'!W69,'چوتھی جمعرات'!W69,'تیسری جمعرات'!W69,'دوسری جمعرات'!W69,'پہلی جمعرات'!W69),"")</f>
        <v/>
      </c>
      <c r="X70" s="90" t="str">
        <f>IFERROR(AVERAGE('پانچویں جمعرات'!X69,'چوتھی جمعرات'!X69,'تیسری جمعرات'!X69,'دوسری جمعرات'!X69,'پہلی جمعرات'!X69),"")</f>
        <v/>
      </c>
      <c r="Y70" s="90" t="str">
        <f>IFERROR(AVERAGE('پانچویں جمعرات'!Y69,'چوتھی جمعرات'!Y69,'تیسری جمعرات'!Y69,'دوسری جمعرات'!Y69,'پہلی جمعرات'!Y69),"")</f>
        <v/>
      </c>
      <c r="Z70" s="91" t="str">
        <f>IFERROR(AVERAGE('پانچویں جمعرات'!Z69,'چوتھی جمعرات'!Z69,'تیسری جمعرات'!Z69,'دوسری جمعرات'!Z69,'پہلی جمعرات'!Z69),"")</f>
        <v/>
      </c>
      <c r="AA70" s="55">
        <f>'پہلی جمعرات'!AA69+'دوسری جمعرات'!AA69+'تیسری جمعرات'!AA69+'چوتھی جمعرات'!AA69+'پانچویں جمعرات'!AA69</f>
        <v>0</v>
      </c>
      <c r="AB70" s="56">
        <f>'پہلی جمعرات'!AB69+'دوسری جمعرات'!AB69+'تیسری جمعرات'!AB69+'چوتھی جمعرات'!AB69+'پانچویں جمعرات'!AB69</f>
        <v>0</v>
      </c>
      <c r="AC70" s="55" t="str">
        <f>IFERROR(AVERAGE('پانچویں جمعرات'!AA69,'چوتھی جمعرات'!AA69,'تیسری جمعرات'!AA69,'دوسری جمعرات'!AA69,'پہلی جمعرات'!AA69),"")</f>
        <v/>
      </c>
      <c r="AD70" s="93" t="str">
        <f>IFERROR(AVERAGE('پانچویں جمعرات'!AB69,'چوتھی جمعرات'!AB69,'تیسری جمعرات'!AB69,'دوسری جمعرات'!AB69,'پہلی جمعرات'!AB69),"")</f>
        <v/>
      </c>
      <c r="AE70" s="94" t="str">
        <f>IFERROR(AVERAGE('پانچویں جمعرات'!AC69,'چوتھی جمعرات'!AC69,'تیسری جمعرات'!AC69,'دوسری جمعرات'!AC69,'پہلی جمعرات'!AC69),"")</f>
        <v/>
      </c>
      <c r="AF70" s="131">
        <f t="shared" si="41"/>
        <v>0</v>
      </c>
      <c r="AG70" s="111">
        <f t="shared" si="39"/>
        <v>1</v>
      </c>
      <c r="AH70" s="79"/>
      <c r="AI70" s="111">
        <f t="shared" si="42"/>
        <v>0</v>
      </c>
      <c r="AJ70" s="166">
        <f>'پہلی جمعرات'!AD69</f>
        <v>0</v>
      </c>
      <c r="AK70" s="8"/>
      <c r="AL70" s="167">
        <f>'پہلی جمعرات'!AE69</f>
        <v>0</v>
      </c>
      <c r="AM70" s="58"/>
      <c r="AN70" s="360"/>
      <c r="AO70" s="132" t="str">
        <f>'پہلی جمعرات'!AF69</f>
        <v>گلگت بلتستان</v>
      </c>
      <c r="AP70" s="19">
        <v>41</v>
      </c>
      <c r="AQ70" s="12"/>
    </row>
    <row r="71" spans="1:43" ht="21.75" hidden="1" x14ac:dyDescent="0.35">
      <c r="A71" s="9"/>
      <c r="B71" s="89" t="str">
        <f>IFERROR(AVERAGE('پانچویں جمعرات'!B70,'چوتھی جمعرات'!B70,'تیسری جمعرات'!B70,'دوسری جمعرات'!B70,'پہلی جمعرات'!B70),"")</f>
        <v/>
      </c>
      <c r="C71" s="90" t="str">
        <f>IFERROR(AVERAGE('پانچویں جمعرات'!C70,'چوتھی جمعرات'!C70,'تیسری جمعرات'!C70,'دوسری جمعرات'!C70,'پہلی جمعرات'!C70),"")</f>
        <v/>
      </c>
      <c r="D71" s="90" t="str">
        <f>IFERROR(AVERAGE('پانچویں جمعرات'!D70,'چوتھی جمعرات'!D70,'تیسری جمعرات'!D70,'دوسری جمعرات'!D70,'پہلی جمعرات'!D70),"")</f>
        <v/>
      </c>
      <c r="E71" s="90" t="str">
        <f>IFERROR(AVERAGE('پانچویں جمعرات'!E70,'چوتھی جمعرات'!E70,'تیسری جمعرات'!E70,'دوسری جمعرات'!E70,'پہلی جمعرات'!E70),"")</f>
        <v/>
      </c>
      <c r="F71" s="90" t="str">
        <f>IFERROR(AVERAGE('پانچویں جمعرات'!F70,'چوتھی جمعرات'!F70,'تیسری جمعرات'!F70,'دوسری جمعرات'!F70,'پہلی جمعرات'!F70),"")</f>
        <v/>
      </c>
      <c r="G71" s="90" t="str">
        <f>IFERROR(AVERAGE('پانچویں جمعرات'!G70,'چوتھی جمعرات'!G70,'تیسری جمعرات'!G70,'دوسری جمعرات'!G70,'پہلی جمعرات'!G70),"")</f>
        <v/>
      </c>
      <c r="H71" s="90" t="str">
        <f>IFERROR(AVERAGE('پانچویں جمعرات'!H70,'چوتھی جمعرات'!H70,'تیسری جمعرات'!H70,'دوسری جمعرات'!H70,'پہلی جمعرات'!H70),"")</f>
        <v/>
      </c>
      <c r="I71" s="90" t="str">
        <f>IFERROR(AVERAGE('پانچویں جمعرات'!I70,'چوتھی جمعرات'!I70,'تیسری جمعرات'!I70,'دوسری جمعرات'!I70,'پہلی جمعرات'!I70),"")</f>
        <v/>
      </c>
      <c r="J71" s="90" t="str">
        <f>IFERROR(AVERAGE('پانچویں جمعرات'!J70,'چوتھی جمعرات'!J70,'تیسری جمعرات'!J70,'دوسری جمعرات'!J70,'پہلی جمعرات'!J70),"")</f>
        <v/>
      </c>
      <c r="K71" s="91" t="str">
        <f>IFERROR(AVERAGE('پانچویں جمعرات'!K70,'چوتھی جمعرات'!K70,'تیسری جمعرات'!K70,'دوسری جمعرات'!K70,'پہلی جمعرات'!K70),"")</f>
        <v/>
      </c>
      <c r="L71" s="55" t="str">
        <f>IFERROR(AVERAGE('پانچویں جمعرات'!L70,'چوتھی جمعرات'!L70,'تیسری جمعرات'!L70,'دوسری جمعرات'!L70,'پہلی جمعرات'!L70),"")</f>
        <v/>
      </c>
      <c r="M71" s="90" t="str">
        <f>IFERROR(AVERAGE('پانچویں جمعرات'!M70,'چوتھی جمعرات'!M70,'تیسری جمعرات'!M70,'دوسری جمعرات'!M70,'پہلی جمعرات'!M70),"")</f>
        <v/>
      </c>
      <c r="N71" s="90" t="str">
        <f>IFERROR(AVERAGE('پانچویں جمعرات'!N70,'چوتھی جمعرات'!N70,'تیسری جمعرات'!N70,'دوسری جمعرات'!N70,'پہلی جمعرات'!N70),"")</f>
        <v/>
      </c>
      <c r="O71" s="90" t="str">
        <f>IFERROR(AVERAGE('پانچویں جمعرات'!O70,'چوتھی جمعرات'!O70,'تیسری جمعرات'!O70,'دوسری جمعرات'!O70,'پہلی جمعرات'!O70),"")</f>
        <v/>
      </c>
      <c r="P71" s="56" t="str">
        <f>IFERROR(AVERAGE('پانچویں جمعرات'!P70,'چوتھی جمعرات'!P70,'تیسری جمعرات'!P70,'دوسری جمعرات'!P70,'پہلی جمعرات'!P70),"")</f>
        <v/>
      </c>
      <c r="Q71" s="92" t="str">
        <f>IFERROR(AVERAGE('پانچویں جمعرات'!Q70,'چوتھی جمعرات'!Q70,'تیسری جمعرات'!Q70,'دوسری جمعرات'!Q70,'پہلی جمعرات'!Q70),"")</f>
        <v/>
      </c>
      <c r="R71" s="90" t="str">
        <f>IFERROR(AVERAGE('پانچویں جمعرات'!R70,'چوتھی جمعرات'!R70,'تیسری جمعرات'!R70,'دوسری جمعرات'!R70,'پہلی جمعرات'!R70),"")</f>
        <v/>
      </c>
      <c r="S71" s="90" t="str">
        <f>IFERROR(AVERAGE('پانچویں جمعرات'!S70,'چوتھی جمعرات'!S70,'تیسری جمعرات'!S70,'دوسری جمعرات'!S70,'پہلی جمعرات'!S70),"")</f>
        <v/>
      </c>
      <c r="T71" s="90" t="str">
        <f>IFERROR(AVERAGE('پانچویں جمعرات'!T70,'چوتھی جمعرات'!T70,'تیسری جمعرات'!T70,'دوسری جمعرات'!T70,'پہلی جمعرات'!T70),"")</f>
        <v/>
      </c>
      <c r="U71" s="90" t="str">
        <f>IFERROR(AVERAGE('پانچویں جمعرات'!U70,'چوتھی جمعرات'!U70,'تیسری جمعرات'!U70,'دوسری جمعرات'!U70,'پہلی جمعرات'!U70),"")</f>
        <v/>
      </c>
      <c r="V71" s="90" t="str">
        <f>IFERROR(AVERAGE('پانچویں جمعرات'!V70,'چوتھی جمعرات'!V70,'تیسری جمعرات'!V70,'دوسری جمعرات'!V70,'پہلی جمعرات'!V70),"")</f>
        <v/>
      </c>
      <c r="W71" s="90" t="str">
        <f>IFERROR(AVERAGE('پانچویں جمعرات'!W70,'چوتھی جمعرات'!W70,'تیسری جمعرات'!W70,'دوسری جمعرات'!W70,'پہلی جمعرات'!W70),"")</f>
        <v/>
      </c>
      <c r="X71" s="90" t="str">
        <f>IFERROR(AVERAGE('پانچویں جمعرات'!X70,'چوتھی جمعرات'!X70,'تیسری جمعرات'!X70,'دوسری جمعرات'!X70,'پہلی جمعرات'!X70),"")</f>
        <v/>
      </c>
      <c r="Y71" s="90" t="str">
        <f>IFERROR(AVERAGE('پانچویں جمعرات'!Y70,'چوتھی جمعرات'!Y70,'تیسری جمعرات'!Y70,'دوسری جمعرات'!Y70,'پہلی جمعرات'!Y70),"")</f>
        <v/>
      </c>
      <c r="Z71" s="91" t="str">
        <f>IFERROR(AVERAGE('پانچویں جمعرات'!Z70,'چوتھی جمعرات'!Z70,'تیسری جمعرات'!Z70,'دوسری جمعرات'!Z70,'پہلی جمعرات'!Z70),"")</f>
        <v/>
      </c>
      <c r="AA71" s="55">
        <f>'پہلی جمعرات'!AA70+'دوسری جمعرات'!AA70+'تیسری جمعرات'!AA70+'چوتھی جمعرات'!AA70+'پانچویں جمعرات'!AA70</f>
        <v>0</v>
      </c>
      <c r="AB71" s="56">
        <f>'پہلی جمعرات'!AB70+'دوسری جمعرات'!AB70+'تیسری جمعرات'!AB70+'چوتھی جمعرات'!AB70+'پانچویں جمعرات'!AB70</f>
        <v>0</v>
      </c>
      <c r="AC71" s="55" t="str">
        <f>IFERROR(AVERAGE('پانچویں جمعرات'!AA70,'چوتھی جمعرات'!AA70,'تیسری جمعرات'!AA70,'دوسری جمعرات'!AA70,'پہلی جمعرات'!AA70),"")</f>
        <v/>
      </c>
      <c r="AD71" s="93" t="str">
        <f>IFERROR(AVERAGE('پانچویں جمعرات'!AB70,'چوتھی جمعرات'!AB70,'تیسری جمعرات'!AB70,'دوسری جمعرات'!AB70,'پہلی جمعرات'!AB70),"")</f>
        <v/>
      </c>
      <c r="AE71" s="94" t="str">
        <f>IFERROR(AVERAGE('پانچویں جمعرات'!AC70,'چوتھی جمعرات'!AC70,'تیسری جمعرات'!AC70,'دوسری جمعرات'!AC70,'پہلی جمعرات'!AC70),"")</f>
        <v/>
      </c>
      <c r="AF71" s="131">
        <f t="shared" si="41"/>
        <v>0</v>
      </c>
      <c r="AG71" s="111">
        <f t="shared" si="39"/>
        <v>0</v>
      </c>
      <c r="AH71" s="79"/>
      <c r="AI71" s="111">
        <f t="shared" si="42"/>
        <v>0</v>
      </c>
      <c r="AJ71" s="166">
        <f>'پہلی جمعرات'!AD70</f>
        <v>0</v>
      </c>
      <c r="AK71" s="8"/>
      <c r="AL71" s="167">
        <f>'پہلی جمعرات'!AE70</f>
        <v>0</v>
      </c>
      <c r="AM71" s="58"/>
      <c r="AN71" s="360"/>
      <c r="AO71" s="132">
        <f>'پہلی جمعرات'!AF70</f>
        <v>0</v>
      </c>
      <c r="AP71" s="19"/>
      <c r="AQ71" s="12"/>
    </row>
    <row r="72" spans="1:43" ht="21.75" hidden="1" x14ac:dyDescent="0.35">
      <c r="A72" s="9"/>
      <c r="B72" s="89" t="str">
        <f>IFERROR(AVERAGE('پانچویں جمعرات'!B71,'چوتھی جمعرات'!B71,'تیسری جمعرات'!B71,'دوسری جمعرات'!B71,'پہلی جمعرات'!B71),"")</f>
        <v/>
      </c>
      <c r="C72" s="90" t="str">
        <f>IFERROR(AVERAGE('پانچویں جمعرات'!C71,'چوتھی جمعرات'!C71,'تیسری جمعرات'!C71,'دوسری جمعرات'!C71,'پہلی جمعرات'!C71),"")</f>
        <v/>
      </c>
      <c r="D72" s="90" t="str">
        <f>IFERROR(AVERAGE('پانچویں جمعرات'!D71,'چوتھی جمعرات'!D71,'تیسری جمعرات'!D71,'دوسری جمعرات'!D71,'پہلی جمعرات'!D71),"")</f>
        <v/>
      </c>
      <c r="E72" s="90" t="str">
        <f>IFERROR(AVERAGE('پانچویں جمعرات'!E71,'چوتھی جمعرات'!E71,'تیسری جمعرات'!E71,'دوسری جمعرات'!E71,'پہلی جمعرات'!E71),"")</f>
        <v/>
      </c>
      <c r="F72" s="90" t="str">
        <f>IFERROR(AVERAGE('پانچویں جمعرات'!F71,'چوتھی جمعرات'!F71,'تیسری جمعرات'!F71,'دوسری جمعرات'!F71,'پہلی جمعرات'!F71),"")</f>
        <v/>
      </c>
      <c r="G72" s="90" t="str">
        <f>IFERROR(AVERAGE('پانچویں جمعرات'!G71,'چوتھی جمعرات'!G71,'تیسری جمعرات'!G71,'دوسری جمعرات'!G71,'پہلی جمعرات'!G71),"")</f>
        <v/>
      </c>
      <c r="H72" s="90" t="str">
        <f>IFERROR(AVERAGE('پانچویں جمعرات'!H71,'چوتھی جمعرات'!H71,'تیسری جمعرات'!H71,'دوسری جمعرات'!H71,'پہلی جمعرات'!H71),"")</f>
        <v/>
      </c>
      <c r="I72" s="90" t="str">
        <f>IFERROR(AVERAGE('پانچویں جمعرات'!I71,'چوتھی جمعرات'!I71,'تیسری جمعرات'!I71,'دوسری جمعرات'!I71,'پہلی جمعرات'!I71),"")</f>
        <v/>
      </c>
      <c r="J72" s="90" t="str">
        <f>IFERROR(AVERAGE('پانچویں جمعرات'!J71,'چوتھی جمعرات'!J71,'تیسری جمعرات'!J71,'دوسری جمعرات'!J71,'پہلی جمعرات'!J71),"")</f>
        <v/>
      </c>
      <c r="K72" s="91" t="str">
        <f>IFERROR(AVERAGE('پانچویں جمعرات'!K71,'چوتھی جمعرات'!K71,'تیسری جمعرات'!K71,'دوسری جمعرات'!K71,'پہلی جمعرات'!K71),"")</f>
        <v/>
      </c>
      <c r="L72" s="55" t="str">
        <f>IFERROR(AVERAGE('پانچویں جمعرات'!L71,'چوتھی جمعرات'!L71,'تیسری جمعرات'!L71,'دوسری جمعرات'!L71,'پہلی جمعرات'!L71),"")</f>
        <v/>
      </c>
      <c r="M72" s="90" t="str">
        <f>IFERROR(AVERAGE('پانچویں جمعرات'!M71,'چوتھی جمعرات'!M71,'تیسری جمعرات'!M71,'دوسری جمعرات'!M71,'پہلی جمعرات'!M71),"")</f>
        <v/>
      </c>
      <c r="N72" s="90" t="str">
        <f>IFERROR(AVERAGE('پانچویں جمعرات'!N71,'چوتھی جمعرات'!N71,'تیسری جمعرات'!N71,'دوسری جمعرات'!N71,'پہلی جمعرات'!N71),"")</f>
        <v/>
      </c>
      <c r="O72" s="90" t="str">
        <f>IFERROR(AVERAGE('پانچویں جمعرات'!O71,'چوتھی جمعرات'!O71,'تیسری جمعرات'!O71,'دوسری جمعرات'!O71,'پہلی جمعرات'!O71),"")</f>
        <v/>
      </c>
      <c r="P72" s="56" t="str">
        <f>IFERROR(AVERAGE('پانچویں جمعرات'!P71,'چوتھی جمعرات'!P71,'تیسری جمعرات'!P71,'دوسری جمعرات'!P71,'پہلی جمعرات'!P71),"")</f>
        <v/>
      </c>
      <c r="Q72" s="92" t="str">
        <f>IFERROR(AVERAGE('پانچویں جمعرات'!Q71,'چوتھی جمعرات'!Q71,'تیسری جمعرات'!Q71,'دوسری جمعرات'!Q71,'پہلی جمعرات'!Q71),"")</f>
        <v/>
      </c>
      <c r="R72" s="90" t="str">
        <f>IFERROR(AVERAGE('پانچویں جمعرات'!R71,'چوتھی جمعرات'!R71,'تیسری جمعرات'!R71,'دوسری جمعرات'!R71,'پہلی جمعرات'!R71),"")</f>
        <v/>
      </c>
      <c r="S72" s="90" t="str">
        <f>IFERROR(AVERAGE('پانچویں جمعرات'!S71,'چوتھی جمعرات'!S71,'تیسری جمعرات'!S71,'دوسری جمعرات'!S71,'پہلی جمعرات'!S71),"")</f>
        <v/>
      </c>
      <c r="T72" s="90" t="str">
        <f>IFERROR(AVERAGE('پانچویں جمعرات'!T71,'چوتھی جمعرات'!T71,'تیسری جمعرات'!T71,'دوسری جمعرات'!T71,'پہلی جمعرات'!T71),"")</f>
        <v/>
      </c>
      <c r="U72" s="90" t="str">
        <f>IFERROR(AVERAGE('پانچویں جمعرات'!U71,'چوتھی جمعرات'!U71,'تیسری جمعرات'!U71,'دوسری جمعرات'!U71,'پہلی جمعرات'!U71),"")</f>
        <v/>
      </c>
      <c r="V72" s="90" t="str">
        <f>IFERROR(AVERAGE('پانچویں جمعرات'!V71,'چوتھی جمعرات'!V71,'تیسری جمعرات'!V71,'دوسری جمعرات'!V71,'پہلی جمعرات'!V71),"")</f>
        <v/>
      </c>
      <c r="W72" s="90" t="str">
        <f>IFERROR(AVERAGE('پانچویں جمعرات'!W71,'چوتھی جمعرات'!W71,'تیسری جمعرات'!W71,'دوسری جمعرات'!W71,'پہلی جمعرات'!W71),"")</f>
        <v/>
      </c>
      <c r="X72" s="90" t="str">
        <f>IFERROR(AVERAGE('پانچویں جمعرات'!X71,'چوتھی جمعرات'!X71,'تیسری جمعرات'!X71,'دوسری جمعرات'!X71,'پہلی جمعرات'!X71),"")</f>
        <v/>
      </c>
      <c r="Y72" s="90" t="str">
        <f>IFERROR(AVERAGE('پانچویں جمعرات'!Y71,'چوتھی جمعرات'!Y71,'تیسری جمعرات'!Y71,'دوسری جمعرات'!Y71,'پہلی جمعرات'!Y71),"")</f>
        <v/>
      </c>
      <c r="Z72" s="91" t="str">
        <f>IFERROR(AVERAGE('پانچویں جمعرات'!Z71,'چوتھی جمعرات'!Z71,'تیسری جمعرات'!Z71,'دوسری جمعرات'!Z71,'پہلی جمعرات'!Z71),"")</f>
        <v/>
      </c>
      <c r="AA72" s="55">
        <f>'پہلی جمعرات'!AA71+'دوسری جمعرات'!AA71+'تیسری جمعرات'!AA71+'چوتھی جمعرات'!AA71+'پانچویں جمعرات'!AA71</f>
        <v>0</v>
      </c>
      <c r="AB72" s="56">
        <f>'پہلی جمعرات'!AB71+'دوسری جمعرات'!AB71+'تیسری جمعرات'!AB71+'چوتھی جمعرات'!AB71+'پانچویں جمعرات'!AB71</f>
        <v>0</v>
      </c>
      <c r="AC72" s="55" t="str">
        <f>IFERROR(AVERAGE('پانچویں جمعرات'!AA71,'چوتھی جمعرات'!AA71,'تیسری جمعرات'!AA71,'دوسری جمعرات'!AA71,'پہلی جمعرات'!AA71),"")</f>
        <v/>
      </c>
      <c r="AD72" s="93" t="str">
        <f>IFERROR(AVERAGE('پانچویں جمعرات'!AB71,'چوتھی جمعرات'!AB71,'تیسری جمعرات'!AB71,'دوسری جمعرات'!AB71,'پہلی جمعرات'!AB71),"")</f>
        <v/>
      </c>
      <c r="AE72" s="94" t="str">
        <f>IFERROR(AVERAGE('پانچویں جمعرات'!AC71,'چوتھی جمعرات'!AC71,'تیسری جمعرات'!AC71,'دوسری جمعرات'!AC71,'پہلی جمعرات'!AC71),"")</f>
        <v/>
      </c>
      <c r="AF72" s="131">
        <f t="shared" si="41"/>
        <v>0</v>
      </c>
      <c r="AG72" s="111">
        <f t="shared" si="39"/>
        <v>0</v>
      </c>
      <c r="AH72" s="79"/>
      <c r="AI72" s="111">
        <f t="shared" si="42"/>
        <v>0</v>
      </c>
      <c r="AJ72" s="166">
        <f>'پہلی جمعرات'!AD71</f>
        <v>0</v>
      </c>
      <c r="AK72" s="8"/>
      <c r="AL72" s="167">
        <f>'پہلی جمعرات'!AE71</f>
        <v>0</v>
      </c>
      <c r="AM72" s="58"/>
      <c r="AN72" s="360"/>
      <c r="AO72" s="132">
        <f>'پہلی جمعرات'!AF71</f>
        <v>0</v>
      </c>
      <c r="AP72" s="19"/>
      <c r="AQ72" s="12"/>
    </row>
    <row r="73" spans="1:43" ht="22.5" hidden="1" thickBot="1" x14ac:dyDescent="0.4">
      <c r="A73" s="9"/>
      <c r="B73" s="89" t="str">
        <f>IFERROR(AVERAGE('پانچویں جمعرات'!B72,'چوتھی جمعرات'!B72,'تیسری جمعرات'!B72,'دوسری جمعرات'!B72,'پہلی جمعرات'!B72),"")</f>
        <v/>
      </c>
      <c r="C73" s="90" t="str">
        <f>IFERROR(AVERAGE('پانچویں جمعرات'!C72,'چوتھی جمعرات'!C72,'تیسری جمعرات'!C72,'دوسری جمعرات'!C72,'پہلی جمعرات'!C72),"")</f>
        <v/>
      </c>
      <c r="D73" s="90" t="str">
        <f>IFERROR(AVERAGE('پانچویں جمعرات'!D72,'چوتھی جمعرات'!D72,'تیسری جمعرات'!D72,'دوسری جمعرات'!D72,'پہلی جمعرات'!D72),"")</f>
        <v/>
      </c>
      <c r="E73" s="90" t="str">
        <f>IFERROR(AVERAGE('پانچویں جمعرات'!E72,'چوتھی جمعرات'!E72,'تیسری جمعرات'!E72,'دوسری جمعرات'!E72,'پہلی جمعرات'!E72),"")</f>
        <v/>
      </c>
      <c r="F73" s="90" t="str">
        <f>IFERROR(AVERAGE('پانچویں جمعرات'!F72,'چوتھی جمعرات'!F72,'تیسری جمعرات'!F72,'دوسری جمعرات'!F72,'پہلی جمعرات'!F72),"")</f>
        <v/>
      </c>
      <c r="G73" s="90" t="str">
        <f>IFERROR(AVERAGE('پانچویں جمعرات'!G72,'چوتھی جمعرات'!G72,'تیسری جمعرات'!G72,'دوسری جمعرات'!G72,'پہلی جمعرات'!G72),"")</f>
        <v/>
      </c>
      <c r="H73" s="90" t="str">
        <f>IFERROR(AVERAGE('پانچویں جمعرات'!H72,'چوتھی جمعرات'!H72,'تیسری جمعرات'!H72,'دوسری جمعرات'!H72,'پہلی جمعرات'!H72),"")</f>
        <v/>
      </c>
      <c r="I73" s="90" t="str">
        <f>IFERROR(AVERAGE('پانچویں جمعرات'!I72,'چوتھی جمعرات'!I72,'تیسری جمعرات'!I72,'دوسری جمعرات'!I72,'پہلی جمعرات'!I72),"")</f>
        <v/>
      </c>
      <c r="J73" s="90" t="str">
        <f>IFERROR(AVERAGE('پانچویں جمعرات'!J72,'چوتھی جمعرات'!J72,'تیسری جمعرات'!J72,'دوسری جمعرات'!J72,'پہلی جمعرات'!J72),"")</f>
        <v/>
      </c>
      <c r="K73" s="91" t="str">
        <f>IFERROR(AVERAGE('پانچویں جمعرات'!K72,'چوتھی جمعرات'!K72,'تیسری جمعرات'!K72,'دوسری جمعرات'!K72,'پہلی جمعرات'!K72),"")</f>
        <v/>
      </c>
      <c r="L73" s="55" t="str">
        <f>IFERROR(AVERAGE('پانچویں جمعرات'!L72,'چوتھی جمعرات'!L72,'تیسری جمعرات'!L72,'دوسری جمعرات'!L72,'پہلی جمعرات'!L72),"")</f>
        <v/>
      </c>
      <c r="M73" s="90" t="str">
        <f>IFERROR(AVERAGE('پانچویں جمعرات'!M72,'چوتھی جمعرات'!M72,'تیسری جمعرات'!M72,'دوسری جمعرات'!M72,'پہلی جمعرات'!M72),"")</f>
        <v/>
      </c>
      <c r="N73" s="90" t="str">
        <f>IFERROR(AVERAGE('پانچویں جمعرات'!N72,'چوتھی جمعرات'!N72,'تیسری جمعرات'!N72,'دوسری جمعرات'!N72,'پہلی جمعرات'!N72),"")</f>
        <v/>
      </c>
      <c r="O73" s="90" t="str">
        <f>IFERROR(AVERAGE('پانچویں جمعرات'!O72,'چوتھی جمعرات'!O72,'تیسری جمعرات'!O72,'دوسری جمعرات'!O72,'پہلی جمعرات'!O72),"")</f>
        <v/>
      </c>
      <c r="P73" s="56" t="str">
        <f>IFERROR(AVERAGE('پانچویں جمعرات'!P72,'چوتھی جمعرات'!P72,'تیسری جمعرات'!P72,'دوسری جمعرات'!P72,'پہلی جمعرات'!P72),"")</f>
        <v/>
      </c>
      <c r="Q73" s="92" t="str">
        <f>IFERROR(AVERAGE('پانچویں جمعرات'!Q72,'چوتھی جمعرات'!Q72,'تیسری جمعرات'!Q72,'دوسری جمعرات'!Q72,'پہلی جمعرات'!Q72),"")</f>
        <v/>
      </c>
      <c r="R73" s="90" t="str">
        <f>IFERROR(AVERAGE('پانچویں جمعرات'!R72,'چوتھی جمعرات'!R72,'تیسری جمعرات'!R72,'دوسری جمعرات'!R72,'پہلی جمعرات'!R72),"")</f>
        <v/>
      </c>
      <c r="S73" s="90" t="str">
        <f>IFERROR(AVERAGE('پانچویں جمعرات'!S72,'چوتھی جمعرات'!S72,'تیسری جمعرات'!S72,'دوسری جمعرات'!S72,'پہلی جمعرات'!S72),"")</f>
        <v/>
      </c>
      <c r="T73" s="90" t="str">
        <f>IFERROR(AVERAGE('پانچویں جمعرات'!T72,'چوتھی جمعرات'!T72,'تیسری جمعرات'!T72,'دوسری جمعرات'!T72,'پہلی جمعرات'!T72),"")</f>
        <v/>
      </c>
      <c r="U73" s="90" t="str">
        <f>IFERROR(AVERAGE('پانچویں جمعرات'!U72,'چوتھی جمعرات'!U72,'تیسری جمعرات'!U72,'دوسری جمعرات'!U72,'پہلی جمعرات'!U72),"")</f>
        <v/>
      </c>
      <c r="V73" s="90" t="str">
        <f>IFERROR(AVERAGE('پانچویں جمعرات'!V72,'چوتھی جمعرات'!V72,'تیسری جمعرات'!V72,'دوسری جمعرات'!V72,'پہلی جمعرات'!V72),"")</f>
        <v/>
      </c>
      <c r="W73" s="90" t="str">
        <f>IFERROR(AVERAGE('پانچویں جمعرات'!W72,'چوتھی جمعرات'!W72,'تیسری جمعرات'!W72,'دوسری جمعرات'!W72,'پہلی جمعرات'!W72),"")</f>
        <v/>
      </c>
      <c r="X73" s="90" t="str">
        <f>IFERROR(AVERAGE('پانچویں جمعرات'!X72,'چوتھی جمعرات'!X72,'تیسری جمعرات'!X72,'دوسری جمعرات'!X72,'پہلی جمعرات'!X72),"")</f>
        <v/>
      </c>
      <c r="Y73" s="90" t="str">
        <f>IFERROR(AVERAGE('پانچویں جمعرات'!Y72,'چوتھی جمعرات'!Y72,'تیسری جمعرات'!Y72,'دوسری جمعرات'!Y72,'پہلی جمعرات'!Y72),"")</f>
        <v/>
      </c>
      <c r="Z73" s="91" t="str">
        <f>IFERROR(AVERAGE('پانچویں جمعرات'!Z72,'چوتھی جمعرات'!Z72,'تیسری جمعرات'!Z72,'دوسری جمعرات'!Z72,'پہلی جمعرات'!Z72),"")</f>
        <v/>
      </c>
      <c r="AA73" s="55">
        <f>'پہلی جمعرات'!AA72+'دوسری جمعرات'!AA72+'تیسری جمعرات'!AA72+'چوتھی جمعرات'!AA72+'پانچویں جمعرات'!AA72</f>
        <v>0</v>
      </c>
      <c r="AB73" s="56">
        <f>'پہلی جمعرات'!AB72+'دوسری جمعرات'!AB72+'تیسری جمعرات'!AB72+'چوتھی جمعرات'!AB72+'پانچویں جمعرات'!AB72</f>
        <v>0</v>
      </c>
      <c r="AC73" s="55" t="str">
        <f>IFERROR(AVERAGE('پانچویں جمعرات'!AA72,'چوتھی جمعرات'!AA72,'تیسری جمعرات'!AA72,'دوسری جمعرات'!AA72,'پہلی جمعرات'!AA72),"")</f>
        <v/>
      </c>
      <c r="AD73" s="93" t="str">
        <f>IFERROR(AVERAGE('پانچویں جمعرات'!AB72,'چوتھی جمعرات'!AB72,'تیسری جمعرات'!AB72,'دوسری جمعرات'!AB72,'پہلی جمعرات'!AB72),"")</f>
        <v/>
      </c>
      <c r="AE73" s="94" t="str">
        <f>IFERROR(AVERAGE('پانچویں جمعرات'!AC72,'چوتھی جمعرات'!AC72,'تیسری جمعرات'!AC72,'دوسری جمعرات'!AC72,'پہلی جمعرات'!AC72),"")</f>
        <v/>
      </c>
      <c r="AF73" s="131">
        <f t="shared" ref="AF73" si="43">AH73+AK73+AM73</f>
        <v>0</v>
      </c>
      <c r="AG73" s="111">
        <f t="shared" si="39"/>
        <v>0</v>
      </c>
      <c r="AH73" s="79"/>
      <c r="AI73" s="111">
        <f t="shared" ref="AI73" si="44">AJ73*4</f>
        <v>0</v>
      </c>
      <c r="AJ73" s="166">
        <f>'پہلی جمعرات'!AD72</f>
        <v>0</v>
      </c>
      <c r="AK73" s="8"/>
      <c r="AL73" s="167">
        <f>'پہلی جمعرات'!AE72</f>
        <v>0</v>
      </c>
      <c r="AM73" s="58"/>
      <c r="AN73" s="360"/>
      <c r="AO73" s="132">
        <f>'پہلی جمعرات'!AF72</f>
        <v>0</v>
      </c>
      <c r="AP73" s="19"/>
      <c r="AQ73" s="12"/>
    </row>
    <row r="74" spans="1:43" ht="22.5" thickBot="1" x14ac:dyDescent="0.4">
      <c r="A74" s="9"/>
      <c r="B74" s="33">
        <f>SUM(B63:B73)</f>
        <v>0</v>
      </c>
      <c r="C74" s="34">
        <f t="shared" ref="C74:Z74" si="45">SUM(C63:C73)</f>
        <v>0</v>
      </c>
      <c r="D74" s="34">
        <f t="shared" si="45"/>
        <v>0</v>
      </c>
      <c r="E74" s="34">
        <f t="shared" si="45"/>
        <v>0</v>
      </c>
      <c r="F74" s="34">
        <f t="shared" si="45"/>
        <v>0</v>
      </c>
      <c r="G74" s="34">
        <f t="shared" si="45"/>
        <v>0</v>
      </c>
      <c r="H74" s="34">
        <f t="shared" si="45"/>
        <v>0</v>
      </c>
      <c r="I74" s="34">
        <f t="shared" si="45"/>
        <v>0</v>
      </c>
      <c r="J74" s="34">
        <f t="shared" si="45"/>
        <v>0</v>
      </c>
      <c r="K74" s="24">
        <f t="shared" si="45"/>
        <v>0</v>
      </c>
      <c r="L74" s="48">
        <f t="shared" si="45"/>
        <v>0</v>
      </c>
      <c r="M74" s="34">
        <f t="shared" si="45"/>
        <v>0</v>
      </c>
      <c r="N74" s="34">
        <f t="shared" si="45"/>
        <v>0</v>
      </c>
      <c r="O74" s="34">
        <f t="shared" si="45"/>
        <v>0</v>
      </c>
      <c r="P74" s="35">
        <f t="shared" si="45"/>
        <v>0</v>
      </c>
      <c r="Q74" s="44">
        <f t="shared" si="45"/>
        <v>0</v>
      </c>
      <c r="R74" s="34">
        <f t="shared" si="45"/>
        <v>0</v>
      </c>
      <c r="S74" s="34">
        <f t="shared" si="45"/>
        <v>0</v>
      </c>
      <c r="T74" s="34">
        <f t="shared" si="45"/>
        <v>0</v>
      </c>
      <c r="U74" s="34">
        <f t="shared" si="45"/>
        <v>0</v>
      </c>
      <c r="V74" s="34">
        <f t="shared" si="45"/>
        <v>0</v>
      </c>
      <c r="W74" s="34">
        <f t="shared" si="45"/>
        <v>0</v>
      </c>
      <c r="X74" s="34">
        <f t="shared" si="45"/>
        <v>0</v>
      </c>
      <c r="Y74" s="34">
        <f t="shared" si="45"/>
        <v>0</v>
      </c>
      <c r="Z74" s="35">
        <f t="shared" si="45"/>
        <v>0</v>
      </c>
      <c r="AA74" s="51">
        <f t="shared" ref="AA74" si="46">SUM(AA63:AA73)</f>
        <v>0</v>
      </c>
      <c r="AB74" s="35">
        <f t="shared" ref="AB74:AD74" si="47">SUM(AB63:AB73)</f>
        <v>0</v>
      </c>
      <c r="AC74" s="51">
        <f t="shared" si="47"/>
        <v>0</v>
      </c>
      <c r="AD74" s="35">
        <f t="shared" si="47"/>
        <v>0</v>
      </c>
      <c r="AE74" s="51">
        <f t="shared" ref="AE74:AF74" si="48">SUM(AE63:AE73)</f>
        <v>0</v>
      </c>
      <c r="AF74" s="129">
        <f t="shared" si="48"/>
        <v>0</v>
      </c>
      <c r="AG74" s="21">
        <f>SUM(AG63:AG73)+COUNTA(AO74)</f>
        <v>9</v>
      </c>
      <c r="AH74" s="21">
        <f t="shared" ref="AH74:AM74" si="49">SUM(AH63:AH73)</f>
        <v>0</v>
      </c>
      <c r="AI74" s="21">
        <f t="shared" si="49"/>
        <v>0</v>
      </c>
      <c r="AJ74" s="170">
        <f>'پہلی جمعرات'!AD73</f>
        <v>0</v>
      </c>
      <c r="AK74" s="24">
        <f t="shared" si="49"/>
        <v>0</v>
      </c>
      <c r="AL74" s="171">
        <f>'پہلی جمعرات'!AE73</f>
        <v>0</v>
      </c>
      <c r="AM74" s="51">
        <f t="shared" si="49"/>
        <v>0</v>
      </c>
      <c r="AN74" s="109"/>
      <c r="AO74" s="255" t="s">
        <v>120</v>
      </c>
      <c r="AP74" s="256"/>
      <c r="AQ74" s="12"/>
    </row>
    <row r="75" spans="1:43" ht="21.75" x14ac:dyDescent="0.35">
      <c r="A75" s="9"/>
      <c r="B75" s="83" t="str">
        <f>IFERROR(AVERAGE('پانچویں جمعرات'!B74,'چوتھی جمعرات'!B74,'تیسری جمعرات'!B74,'دوسری جمعرات'!B74,'پہلی جمعرات'!B74),"")</f>
        <v/>
      </c>
      <c r="C75" s="84" t="str">
        <f>IFERROR(AVERAGE('پانچویں جمعرات'!C74,'چوتھی جمعرات'!C74,'تیسری جمعرات'!C74,'دوسری جمعرات'!C74,'پہلی جمعرات'!C74),"")</f>
        <v/>
      </c>
      <c r="D75" s="84" t="str">
        <f>IFERROR(AVERAGE('پانچویں جمعرات'!D74,'چوتھی جمعرات'!D74,'تیسری جمعرات'!D74,'دوسری جمعرات'!D74,'پہلی جمعرات'!D74),"")</f>
        <v/>
      </c>
      <c r="E75" s="84" t="str">
        <f>IFERROR(AVERAGE('پانچویں جمعرات'!E74,'چوتھی جمعرات'!E74,'تیسری جمعرات'!E74,'دوسری جمعرات'!E74,'پہلی جمعرات'!E74),"")</f>
        <v/>
      </c>
      <c r="F75" s="84" t="str">
        <f>IFERROR(AVERAGE('پانچویں جمعرات'!F74,'چوتھی جمعرات'!F74,'تیسری جمعرات'!F74,'دوسری جمعرات'!F74,'پہلی جمعرات'!F74),"")</f>
        <v/>
      </c>
      <c r="G75" s="84" t="str">
        <f>IFERROR(AVERAGE('پانچویں جمعرات'!G74,'چوتھی جمعرات'!G74,'تیسری جمعرات'!G74,'دوسری جمعرات'!G74,'پہلی جمعرات'!G74),"")</f>
        <v/>
      </c>
      <c r="H75" s="84" t="str">
        <f>IFERROR(AVERAGE('پانچویں جمعرات'!H74,'چوتھی جمعرات'!H74,'تیسری جمعرات'!H74,'دوسری جمعرات'!H74,'پہلی جمعرات'!H74),"")</f>
        <v/>
      </c>
      <c r="I75" s="84" t="str">
        <f>IFERROR(AVERAGE('پانچویں جمعرات'!I74,'چوتھی جمعرات'!I74,'تیسری جمعرات'!I74,'دوسری جمعرات'!I74,'پہلی جمعرات'!I74),"")</f>
        <v/>
      </c>
      <c r="J75" s="84" t="str">
        <f>IFERROR(AVERAGE('پانچویں جمعرات'!J74,'چوتھی جمعرات'!J74,'تیسری جمعرات'!J74,'دوسری جمعرات'!J74,'پہلی جمعرات'!J74),"")</f>
        <v/>
      </c>
      <c r="K75" s="85" t="str">
        <f>IFERROR(AVERAGE('پانچویں جمعرات'!K74,'چوتھی جمعرات'!K74,'تیسری جمعرات'!K74,'دوسری جمعرات'!K74,'پہلی جمعرات'!K74),"")</f>
        <v/>
      </c>
      <c r="L75" s="53" t="str">
        <f>IFERROR(AVERAGE('پانچویں جمعرات'!L74,'چوتھی جمعرات'!L74,'تیسری جمعرات'!L74,'دوسری جمعرات'!L74,'پہلی جمعرات'!L74),"")</f>
        <v/>
      </c>
      <c r="M75" s="84" t="str">
        <f>IFERROR(AVERAGE('پانچویں جمعرات'!M74,'چوتھی جمعرات'!M74,'تیسری جمعرات'!M74,'دوسری جمعرات'!M74,'پہلی جمعرات'!M74),"")</f>
        <v/>
      </c>
      <c r="N75" s="84" t="str">
        <f>IFERROR(AVERAGE('پانچویں جمعرات'!N74,'چوتھی جمعرات'!N74,'تیسری جمعرات'!N74,'دوسری جمعرات'!N74,'پہلی جمعرات'!N74),"")</f>
        <v/>
      </c>
      <c r="O75" s="84" t="str">
        <f>IFERROR(AVERAGE('پانچویں جمعرات'!O74,'چوتھی جمعرات'!O74,'تیسری جمعرات'!O74,'دوسری جمعرات'!O74,'پہلی جمعرات'!O74),"")</f>
        <v/>
      </c>
      <c r="P75" s="54" t="str">
        <f>IFERROR(AVERAGE('پانچویں جمعرات'!P74,'چوتھی جمعرات'!P74,'تیسری جمعرات'!P74,'دوسری جمعرات'!P74,'پہلی جمعرات'!P74),"")</f>
        <v/>
      </c>
      <c r="Q75" s="86" t="str">
        <f>IFERROR(AVERAGE('پانچویں جمعرات'!Q74,'چوتھی جمعرات'!Q74,'تیسری جمعرات'!Q74,'دوسری جمعرات'!Q74,'پہلی جمعرات'!Q74),"")</f>
        <v/>
      </c>
      <c r="R75" s="84" t="str">
        <f>IFERROR(AVERAGE('پانچویں جمعرات'!R74,'چوتھی جمعرات'!R74,'تیسری جمعرات'!R74,'دوسری جمعرات'!R74,'پہلی جمعرات'!R74),"")</f>
        <v/>
      </c>
      <c r="S75" s="84" t="str">
        <f>IFERROR(AVERAGE('پانچویں جمعرات'!S74,'چوتھی جمعرات'!S74,'تیسری جمعرات'!S74,'دوسری جمعرات'!S74,'پہلی جمعرات'!S74),"")</f>
        <v/>
      </c>
      <c r="T75" s="84" t="str">
        <f>IFERROR(AVERAGE('پانچویں جمعرات'!T74,'چوتھی جمعرات'!T74,'تیسری جمعرات'!T74,'دوسری جمعرات'!T74,'پہلی جمعرات'!T74),"")</f>
        <v/>
      </c>
      <c r="U75" s="84" t="str">
        <f>IFERROR(AVERAGE('پانچویں جمعرات'!U74,'چوتھی جمعرات'!U74,'تیسری جمعرات'!U74,'دوسری جمعرات'!U74,'پہلی جمعرات'!U74),"")</f>
        <v/>
      </c>
      <c r="V75" s="84" t="str">
        <f>IFERROR(AVERAGE('پانچویں جمعرات'!V74,'چوتھی جمعرات'!V74,'تیسری جمعرات'!V74,'دوسری جمعرات'!V74,'پہلی جمعرات'!V74),"")</f>
        <v/>
      </c>
      <c r="W75" s="84" t="str">
        <f>IFERROR(AVERAGE('پانچویں جمعرات'!W74,'چوتھی جمعرات'!W74,'تیسری جمعرات'!W74,'دوسری جمعرات'!W74,'پہلی جمعرات'!W74),"")</f>
        <v/>
      </c>
      <c r="X75" s="84" t="str">
        <f>IFERROR(AVERAGE('پانچویں جمعرات'!X74,'چوتھی جمعرات'!X74,'تیسری جمعرات'!X74,'دوسری جمعرات'!X74,'پہلی جمعرات'!X74),"")</f>
        <v/>
      </c>
      <c r="Y75" s="84" t="str">
        <f>IFERROR(AVERAGE('پانچویں جمعرات'!Y74,'چوتھی جمعرات'!Y74,'تیسری جمعرات'!Y74,'دوسری جمعرات'!Y74,'پہلی جمعرات'!Y74),"")</f>
        <v/>
      </c>
      <c r="Z75" s="85" t="str">
        <f>IFERROR(AVERAGE('پانچویں جمعرات'!Z74,'چوتھی جمعرات'!Z74,'تیسری جمعرات'!Z74,'دوسری جمعرات'!Z74,'پہلی جمعرات'!Z74),"")</f>
        <v/>
      </c>
      <c r="AA75" s="53">
        <f>'پہلی جمعرات'!AA74+'دوسری جمعرات'!AA74+'تیسری جمعرات'!AA74+'چوتھی جمعرات'!AA74+'پانچویں جمعرات'!AA74</f>
        <v>0</v>
      </c>
      <c r="AB75" s="54">
        <f>'پہلی جمعرات'!AB74+'دوسری جمعرات'!AB74+'تیسری جمعرات'!AB74+'چوتھی جمعرات'!AB74+'پانچویں جمعرات'!AB74</f>
        <v>0</v>
      </c>
      <c r="AC75" s="53" t="str">
        <f>IFERROR(AVERAGE('پانچویں جمعرات'!AA74,'چوتھی جمعرات'!AA74,'تیسری جمعرات'!AA74,'دوسری جمعرات'!AA74,'پہلی جمعرات'!AA74),"")</f>
        <v/>
      </c>
      <c r="AD75" s="87" t="str">
        <f>IFERROR(AVERAGE('پانچویں جمعرات'!AB74,'چوتھی جمعرات'!AB74,'تیسری جمعرات'!AB74,'دوسری جمعرات'!AB74,'پہلی جمعرات'!AB74),"")</f>
        <v/>
      </c>
      <c r="AE75" s="88" t="str">
        <f>IFERROR(AVERAGE('پانچویں جمعرات'!AC74,'چوتھی جمعرات'!AC74,'تیسری جمعرات'!AC74,'دوسری جمعرات'!AC74,'پہلی جمعرات'!AC74),"")</f>
        <v/>
      </c>
      <c r="AF75" s="131">
        <f t="shared" ref="AF75:AF76" si="50">AH75+AK75+AM75</f>
        <v>0</v>
      </c>
      <c r="AG75" s="111">
        <f t="shared" ref="AG75:AG80" si="51">COUNTA(AO75)+AL75+(AJ75*4)-COUNTIF(AO75,"0")</f>
        <v>1</v>
      </c>
      <c r="AH75" s="79"/>
      <c r="AI75" s="111">
        <f t="shared" ref="AI75:AI83" si="52">AJ75*4</f>
        <v>0</v>
      </c>
      <c r="AJ75" s="172">
        <f>'پہلی جمعرات'!AD74</f>
        <v>0</v>
      </c>
      <c r="AK75" s="8"/>
      <c r="AL75" s="173">
        <f>'پہلی جمعرات'!AE74</f>
        <v>0</v>
      </c>
      <c r="AM75" s="58"/>
      <c r="AN75" s="359"/>
      <c r="AO75" s="134" t="str">
        <f>'پہلی جمعرات'!AF74</f>
        <v>پنڈی، اسلام آباد</v>
      </c>
      <c r="AP75" s="19">
        <v>42</v>
      </c>
      <c r="AQ75" s="12"/>
    </row>
    <row r="76" spans="1:43" ht="21.75" x14ac:dyDescent="0.35">
      <c r="A76" s="9"/>
      <c r="B76" s="89" t="str">
        <f>IFERROR(AVERAGE('پانچویں جمعرات'!B75,'چوتھی جمعرات'!B75,'تیسری جمعرات'!B75,'دوسری جمعرات'!B75,'پہلی جمعرات'!B75),"")</f>
        <v/>
      </c>
      <c r="C76" s="90" t="str">
        <f>IFERROR(AVERAGE('پانچویں جمعرات'!C75,'چوتھی جمعرات'!C75,'تیسری جمعرات'!C75,'دوسری جمعرات'!C75,'پہلی جمعرات'!C75),"")</f>
        <v/>
      </c>
      <c r="D76" s="90" t="str">
        <f>IFERROR(AVERAGE('پانچویں جمعرات'!D75,'چوتھی جمعرات'!D75,'تیسری جمعرات'!D75,'دوسری جمعرات'!D75,'پہلی جمعرات'!D75),"")</f>
        <v/>
      </c>
      <c r="E76" s="90" t="str">
        <f>IFERROR(AVERAGE('پانچویں جمعرات'!E75,'چوتھی جمعرات'!E75,'تیسری جمعرات'!E75,'دوسری جمعرات'!E75,'پہلی جمعرات'!E75),"")</f>
        <v/>
      </c>
      <c r="F76" s="90" t="str">
        <f>IFERROR(AVERAGE('پانچویں جمعرات'!F75,'چوتھی جمعرات'!F75,'تیسری جمعرات'!F75,'دوسری جمعرات'!F75,'پہلی جمعرات'!F75),"")</f>
        <v/>
      </c>
      <c r="G76" s="90" t="str">
        <f>IFERROR(AVERAGE('پانچویں جمعرات'!G75,'چوتھی جمعرات'!G75,'تیسری جمعرات'!G75,'دوسری جمعرات'!G75,'پہلی جمعرات'!G75),"")</f>
        <v/>
      </c>
      <c r="H76" s="90" t="str">
        <f>IFERROR(AVERAGE('پانچویں جمعرات'!H75,'چوتھی جمعرات'!H75,'تیسری جمعرات'!H75,'دوسری جمعرات'!H75,'پہلی جمعرات'!H75),"")</f>
        <v/>
      </c>
      <c r="I76" s="90" t="str">
        <f>IFERROR(AVERAGE('پانچویں جمعرات'!I75,'چوتھی جمعرات'!I75,'تیسری جمعرات'!I75,'دوسری جمعرات'!I75,'پہلی جمعرات'!I75),"")</f>
        <v/>
      </c>
      <c r="J76" s="90" t="str">
        <f>IFERROR(AVERAGE('پانچویں جمعرات'!J75,'چوتھی جمعرات'!J75,'تیسری جمعرات'!J75,'دوسری جمعرات'!J75,'پہلی جمعرات'!J75),"")</f>
        <v/>
      </c>
      <c r="K76" s="91" t="str">
        <f>IFERROR(AVERAGE('پانچویں جمعرات'!K75,'چوتھی جمعرات'!K75,'تیسری جمعرات'!K75,'دوسری جمعرات'!K75,'پہلی جمعرات'!K75),"")</f>
        <v/>
      </c>
      <c r="L76" s="55" t="str">
        <f>IFERROR(AVERAGE('پانچویں جمعرات'!L75,'چوتھی جمعرات'!L75,'تیسری جمعرات'!L75,'دوسری جمعرات'!L75,'پہلی جمعرات'!L75),"")</f>
        <v/>
      </c>
      <c r="M76" s="90" t="str">
        <f>IFERROR(AVERAGE('پانچویں جمعرات'!M75,'چوتھی جمعرات'!M75,'تیسری جمعرات'!M75,'دوسری جمعرات'!M75,'پہلی جمعرات'!M75),"")</f>
        <v/>
      </c>
      <c r="N76" s="90" t="str">
        <f>IFERROR(AVERAGE('پانچویں جمعرات'!N75,'چوتھی جمعرات'!N75,'تیسری جمعرات'!N75,'دوسری جمعرات'!N75,'پہلی جمعرات'!N75),"")</f>
        <v/>
      </c>
      <c r="O76" s="90" t="str">
        <f>IFERROR(AVERAGE('پانچویں جمعرات'!O75,'چوتھی جمعرات'!O75,'تیسری جمعرات'!O75,'دوسری جمعرات'!O75,'پہلی جمعرات'!O75),"")</f>
        <v/>
      </c>
      <c r="P76" s="56" t="str">
        <f>IFERROR(AVERAGE('پانچویں جمعرات'!P75,'چوتھی جمعرات'!P75,'تیسری جمعرات'!P75,'دوسری جمعرات'!P75,'پہلی جمعرات'!P75),"")</f>
        <v/>
      </c>
      <c r="Q76" s="92" t="str">
        <f>IFERROR(AVERAGE('پانچویں جمعرات'!Q75,'چوتھی جمعرات'!Q75,'تیسری جمعرات'!Q75,'دوسری جمعرات'!Q75,'پہلی جمعرات'!Q75),"")</f>
        <v/>
      </c>
      <c r="R76" s="90" t="str">
        <f>IFERROR(AVERAGE('پانچویں جمعرات'!R75,'چوتھی جمعرات'!R75,'تیسری جمعرات'!R75,'دوسری جمعرات'!R75,'پہلی جمعرات'!R75),"")</f>
        <v/>
      </c>
      <c r="S76" s="90" t="str">
        <f>IFERROR(AVERAGE('پانچویں جمعرات'!S75,'چوتھی جمعرات'!S75,'تیسری جمعرات'!S75,'دوسری جمعرات'!S75,'پہلی جمعرات'!S75),"")</f>
        <v/>
      </c>
      <c r="T76" s="90" t="str">
        <f>IFERROR(AVERAGE('پانچویں جمعرات'!T75,'چوتھی جمعرات'!T75,'تیسری جمعرات'!T75,'دوسری جمعرات'!T75,'پہلی جمعرات'!T75),"")</f>
        <v/>
      </c>
      <c r="U76" s="90" t="str">
        <f>IFERROR(AVERAGE('پانچویں جمعرات'!U75,'چوتھی جمعرات'!U75,'تیسری جمعرات'!U75,'دوسری جمعرات'!U75,'پہلی جمعرات'!U75),"")</f>
        <v/>
      </c>
      <c r="V76" s="90" t="str">
        <f>IFERROR(AVERAGE('پانچویں جمعرات'!V75,'چوتھی جمعرات'!V75,'تیسری جمعرات'!V75,'دوسری جمعرات'!V75,'پہلی جمعرات'!V75),"")</f>
        <v/>
      </c>
      <c r="W76" s="90" t="str">
        <f>IFERROR(AVERAGE('پانچویں جمعرات'!W75,'چوتھی جمعرات'!W75,'تیسری جمعرات'!W75,'دوسری جمعرات'!W75,'پہلی جمعرات'!W75),"")</f>
        <v/>
      </c>
      <c r="X76" s="90" t="str">
        <f>IFERROR(AVERAGE('پانچویں جمعرات'!X75,'چوتھی جمعرات'!X75,'تیسری جمعرات'!X75,'دوسری جمعرات'!X75,'پہلی جمعرات'!X75),"")</f>
        <v/>
      </c>
      <c r="Y76" s="90" t="str">
        <f>IFERROR(AVERAGE('پانچویں جمعرات'!Y75,'چوتھی جمعرات'!Y75,'تیسری جمعرات'!Y75,'دوسری جمعرات'!Y75,'پہلی جمعرات'!Y75),"")</f>
        <v/>
      </c>
      <c r="Z76" s="91" t="str">
        <f>IFERROR(AVERAGE('پانچویں جمعرات'!Z75,'چوتھی جمعرات'!Z75,'تیسری جمعرات'!Z75,'دوسری جمعرات'!Z75,'پہلی جمعرات'!Z75),"")</f>
        <v/>
      </c>
      <c r="AA76" s="55">
        <f>'پہلی جمعرات'!AA75+'دوسری جمعرات'!AA75+'تیسری جمعرات'!AA75+'چوتھی جمعرات'!AA75+'پانچویں جمعرات'!AA75</f>
        <v>0</v>
      </c>
      <c r="AB76" s="56">
        <f>'پہلی جمعرات'!AB75+'دوسری جمعرات'!AB75+'تیسری جمعرات'!AB75+'چوتھی جمعرات'!AB75+'پانچویں جمعرات'!AB75</f>
        <v>0</v>
      </c>
      <c r="AC76" s="55" t="str">
        <f>IFERROR(AVERAGE('پانچویں جمعرات'!AA75,'چوتھی جمعرات'!AA75,'تیسری جمعرات'!AA75,'دوسری جمعرات'!AA75,'پہلی جمعرات'!AA75),"")</f>
        <v/>
      </c>
      <c r="AD76" s="93" t="str">
        <f>IFERROR(AVERAGE('پانچویں جمعرات'!AB75,'چوتھی جمعرات'!AB75,'تیسری جمعرات'!AB75,'دوسری جمعرات'!AB75,'پہلی جمعرات'!AB75),"")</f>
        <v/>
      </c>
      <c r="AE76" s="94" t="str">
        <f>IFERROR(AVERAGE('پانچویں جمعرات'!AC75,'چوتھی جمعرات'!AC75,'تیسری جمعرات'!AC75,'دوسری جمعرات'!AC75,'پہلی جمعرات'!AC75),"")</f>
        <v/>
      </c>
      <c r="AF76" s="131">
        <f t="shared" si="50"/>
        <v>0</v>
      </c>
      <c r="AG76" s="111">
        <f t="shared" si="51"/>
        <v>1</v>
      </c>
      <c r="AH76" s="79"/>
      <c r="AI76" s="111">
        <f t="shared" si="52"/>
        <v>0</v>
      </c>
      <c r="AJ76" s="166">
        <f>'پہلی جمعرات'!AD75</f>
        <v>0</v>
      </c>
      <c r="AK76" s="8"/>
      <c r="AL76" s="167">
        <f>'پہلی جمعرات'!AE75</f>
        <v>0</v>
      </c>
      <c r="AM76" s="58"/>
      <c r="AN76" s="360"/>
      <c r="AO76" s="134" t="str">
        <f>'پہلی جمعرات'!AF75</f>
        <v>واہ کینٹ</v>
      </c>
      <c r="AP76" s="19">
        <v>43</v>
      </c>
      <c r="AQ76" s="12"/>
    </row>
    <row r="77" spans="1:43" ht="21.75" x14ac:dyDescent="0.35">
      <c r="A77" s="9"/>
      <c r="B77" s="89" t="str">
        <f>IFERROR(AVERAGE('پانچویں جمعرات'!B76,'چوتھی جمعرات'!B76,'تیسری جمعرات'!B76,'دوسری جمعرات'!B76,'پہلی جمعرات'!B76),"")</f>
        <v/>
      </c>
      <c r="C77" s="90" t="str">
        <f>IFERROR(AVERAGE('پانچویں جمعرات'!C76,'چوتھی جمعرات'!C76,'تیسری جمعرات'!C76,'دوسری جمعرات'!C76,'پہلی جمعرات'!C76),"")</f>
        <v/>
      </c>
      <c r="D77" s="90" t="str">
        <f>IFERROR(AVERAGE('پانچویں جمعرات'!D76,'چوتھی جمعرات'!D76,'تیسری جمعرات'!D76,'دوسری جمعرات'!D76,'پہلی جمعرات'!D76),"")</f>
        <v/>
      </c>
      <c r="E77" s="90" t="str">
        <f>IFERROR(AVERAGE('پانچویں جمعرات'!E76,'چوتھی جمعرات'!E76,'تیسری جمعرات'!E76,'دوسری جمعرات'!E76,'پہلی جمعرات'!E76),"")</f>
        <v/>
      </c>
      <c r="F77" s="90" t="str">
        <f>IFERROR(AVERAGE('پانچویں جمعرات'!F76,'چوتھی جمعرات'!F76,'تیسری جمعرات'!F76,'دوسری جمعرات'!F76,'پہلی جمعرات'!F76),"")</f>
        <v/>
      </c>
      <c r="G77" s="90" t="str">
        <f>IFERROR(AVERAGE('پانچویں جمعرات'!G76,'چوتھی جمعرات'!G76,'تیسری جمعرات'!G76,'دوسری جمعرات'!G76,'پہلی جمعرات'!G76),"")</f>
        <v/>
      </c>
      <c r="H77" s="90" t="str">
        <f>IFERROR(AVERAGE('پانچویں جمعرات'!H76,'چوتھی جمعرات'!H76,'تیسری جمعرات'!H76,'دوسری جمعرات'!H76,'پہلی جمعرات'!H76),"")</f>
        <v/>
      </c>
      <c r="I77" s="90" t="str">
        <f>IFERROR(AVERAGE('پانچویں جمعرات'!I76,'چوتھی جمعرات'!I76,'تیسری جمعرات'!I76,'دوسری جمعرات'!I76,'پہلی جمعرات'!I76),"")</f>
        <v/>
      </c>
      <c r="J77" s="90" t="str">
        <f>IFERROR(AVERAGE('پانچویں جمعرات'!J76,'چوتھی جمعرات'!J76,'تیسری جمعرات'!J76,'دوسری جمعرات'!J76,'پہلی جمعرات'!J76),"")</f>
        <v/>
      </c>
      <c r="K77" s="91" t="str">
        <f>IFERROR(AVERAGE('پانچویں جمعرات'!K76,'چوتھی جمعرات'!K76,'تیسری جمعرات'!K76,'دوسری جمعرات'!K76,'پہلی جمعرات'!K76),"")</f>
        <v/>
      </c>
      <c r="L77" s="55" t="str">
        <f>IFERROR(AVERAGE('پانچویں جمعرات'!L76,'چوتھی جمعرات'!L76,'تیسری جمعرات'!L76,'دوسری جمعرات'!L76,'پہلی جمعرات'!L76),"")</f>
        <v/>
      </c>
      <c r="M77" s="90" t="str">
        <f>IFERROR(AVERAGE('پانچویں جمعرات'!M76,'چوتھی جمعرات'!M76,'تیسری جمعرات'!M76,'دوسری جمعرات'!M76,'پہلی جمعرات'!M76),"")</f>
        <v/>
      </c>
      <c r="N77" s="90" t="str">
        <f>IFERROR(AVERAGE('پانچویں جمعرات'!N76,'چوتھی جمعرات'!N76,'تیسری جمعرات'!N76,'دوسری جمعرات'!N76,'پہلی جمعرات'!N76),"")</f>
        <v/>
      </c>
      <c r="O77" s="90" t="str">
        <f>IFERROR(AVERAGE('پانچویں جمعرات'!O76,'چوتھی جمعرات'!O76,'تیسری جمعرات'!O76,'دوسری جمعرات'!O76,'پہلی جمعرات'!O76),"")</f>
        <v/>
      </c>
      <c r="P77" s="56" t="str">
        <f>IFERROR(AVERAGE('پانچویں جمعرات'!P76,'چوتھی جمعرات'!P76,'تیسری جمعرات'!P76,'دوسری جمعرات'!P76,'پہلی جمعرات'!P76),"")</f>
        <v/>
      </c>
      <c r="Q77" s="92" t="str">
        <f>IFERROR(AVERAGE('پانچویں جمعرات'!Q76,'چوتھی جمعرات'!Q76,'تیسری جمعرات'!Q76,'دوسری جمعرات'!Q76,'پہلی جمعرات'!Q76),"")</f>
        <v/>
      </c>
      <c r="R77" s="90" t="str">
        <f>IFERROR(AVERAGE('پانچویں جمعرات'!R76,'چوتھی جمعرات'!R76,'تیسری جمعرات'!R76,'دوسری جمعرات'!R76,'پہلی جمعرات'!R76),"")</f>
        <v/>
      </c>
      <c r="S77" s="90" t="str">
        <f>IFERROR(AVERAGE('پانچویں جمعرات'!S76,'چوتھی جمعرات'!S76,'تیسری جمعرات'!S76,'دوسری جمعرات'!S76,'پہلی جمعرات'!S76),"")</f>
        <v/>
      </c>
      <c r="T77" s="90" t="str">
        <f>IFERROR(AVERAGE('پانچویں جمعرات'!T76,'چوتھی جمعرات'!T76,'تیسری جمعرات'!T76,'دوسری جمعرات'!T76,'پہلی جمعرات'!T76),"")</f>
        <v/>
      </c>
      <c r="U77" s="90" t="str">
        <f>IFERROR(AVERAGE('پانچویں جمعرات'!U76,'چوتھی جمعرات'!U76,'تیسری جمعرات'!U76,'دوسری جمعرات'!U76,'پہلی جمعرات'!U76),"")</f>
        <v/>
      </c>
      <c r="V77" s="90" t="str">
        <f>IFERROR(AVERAGE('پانچویں جمعرات'!V76,'چوتھی جمعرات'!V76,'تیسری جمعرات'!V76,'دوسری جمعرات'!V76,'پہلی جمعرات'!V76),"")</f>
        <v/>
      </c>
      <c r="W77" s="90" t="str">
        <f>IFERROR(AVERAGE('پانچویں جمعرات'!W76,'چوتھی جمعرات'!W76,'تیسری جمعرات'!W76,'دوسری جمعرات'!W76,'پہلی جمعرات'!W76),"")</f>
        <v/>
      </c>
      <c r="X77" s="90" t="str">
        <f>IFERROR(AVERAGE('پانچویں جمعرات'!X76,'چوتھی جمعرات'!X76,'تیسری جمعرات'!X76,'دوسری جمعرات'!X76,'پہلی جمعرات'!X76),"")</f>
        <v/>
      </c>
      <c r="Y77" s="90" t="str">
        <f>IFERROR(AVERAGE('پانچویں جمعرات'!Y76,'چوتھی جمعرات'!Y76,'تیسری جمعرات'!Y76,'دوسری جمعرات'!Y76,'پہلی جمعرات'!Y76),"")</f>
        <v/>
      </c>
      <c r="Z77" s="91" t="str">
        <f>IFERROR(AVERAGE('پانچویں جمعرات'!Z76,'چوتھی جمعرات'!Z76,'تیسری جمعرات'!Z76,'دوسری جمعرات'!Z76,'پہلی جمعرات'!Z76),"")</f>
        <v/>
      </c>
      <c r="AA77" s="55">
        <f>'پہلی جمعرات'!AA76+'دوسری جمعرات'!AA76+'تیسری جمعرات'!AA76+'چوتھی جمعرات'!AA76+'پانچویں جمعرات'!AA76</f>
        <v>0</v>
      </c>
      <c r="AB77" s="56">
        <f>'پہلی جمعرات'!AB76+'دوسری جمعرات'!AB76+'تیسری جمعرات'!AB76+'چوتھی جمعرات'!AB76+'پانچویں جمعرات'!AB76</f>
        <v>0</v>
      </c>
      <c r="AC77" s="55" t="str">
        <f>IFERROR(AVERAGE('پانچویں جمعرات'!AA76,'چوتھی جمعرات'!AA76,'تیسری جمعرات'!AA76,'دوسری جمعرات'!AA76,'پہلی جمعرات'!AA76),"")</f>
        <v/>
      </c>
      <c r="AD77" s="93" t="str">
        <f>IFERROR(AVERAGE('پانچویں جمعرات'!AB76,'چوتھی جمعرات'!AB76,'تیسری جمعرات'!AB76,'دوسری جمعرات'!AB76,'پہلی جمعرات'!AB76),"")</f>
        <v/>
      </c>
      <c r="AE77" s="94" t="str">
        <f>IFERROR(AVERAGE('پانچویں جمعرات'!AC76,'چوتھی جمعرات'!AC76,'تیسری جمعرات'!AC76,'دوسری جمعرات'!AC76,'پہلی جمعرات'!AC76),"")</f>
        <v/>
      </c>
      <c r="AF77" s="131">
        <f t="shared" ref="AF77:AF82" si="53">AH77+AK77+AM77</f>
        <v>0</v>
      </c>
      <c r="AG77" s="111">
        <f t="shared" si="51"/>
        <v>1</v>
      </c>
      <c r="AH77" s="79"/>
      <c r="AI77" s="111">
        <f t="shared" si="52"/>
        <v>0</v>
      </c>
      <c r="AJ77" s="166">
        <f>'پہلی جمعرات'!AD76</f>
        <v>0</v>
      </c>
      <c r="AK77" s="8"/>
      <c r="AL77" s="167">
        <f>'پہلی جمعرات'!AE76</f>
        <v>0</v>
      </c>
      <c r="AM77" s="58"/>
      <c r="AN77" s="360"/>
      <c r="AO77" s="134" t="str">
        <f>'پہلی جمعرات'!AF76</f>
        <v>جہلم چکوال</v>
      </c>
      <c r="AP77" s="19">
        <v>44</v>
      </c>
      <c r="AQ77" s="12"/>
    </row>
    <row r="78" spans="1:43" ht="21.75" x14ac:dyDescent="0.35">
      <c r="A78" s="9"/>
      <c r="B78" s="89" t="str">
        <f>IFERROR(AVERAGE('پانچویں جمعرات'!B77,'چوتھی جمعرات'!B77,'تیسری جمعرات'!B77,'دوسری جمعرات'!B77,'پہلی جمعرات'!B77),"")</f>
        <v/>
      </c>
      <c r="C78" s="90" t="str">
        <f>IFERROR(AVERAGE('پانچویں جمعرات'!C77,'چوتھی جمعرات'!C77,'تیسری جمعرات'!C77,'دوسری جمعرات'!C77,'پہلی جمعرات'!C77),"")</f>
        <v/>
      </c>
      <c r="D78" s="90" t="str">
        <f>IFERROR(AVERAGE('پانچویں جمعرات'!D77,'چوتھی جمعرات'!D77,'تیسری جمعرات'!D77,'دوسری جمعرات'!D77,'پہلی جمعرات'!D77),"")</f>
        <v/>
      </c>
      <c r="E78" s="90" t="str">
        <f>IFERROR(AVERAGE('پانچویں جمعرات'!E77,'چوتھی جمعرات'!E77,'تیسری جمعرات'!E77,'دوسری جمعرات'!E77,'پہلی جمعرات'!E77),"")</f>
        <v/>
      </c>
      <c r="F78" s="90" t="str">
        <f>IFERROR(AVERAGE('پانچویں جمعرات'!F77,'چوتھی جمعرات'!F77,'تیسری جمعرات'!F77,'دوسری جمعرات'!F77,'پہلی جمعرات'!F77),"")</f>
        <v/>
      </c>
      <c r="G78" s="90" t="str">
        <f>IFERROR(AVERAGE('پانچویں جمعرات'!G77,'چوتھی جمعرات'!G77,'تیسری جمعرات'!G77,'دوسری جمعرات'!G77,'پہلی جمعرات'!G77),"")</f>
        <v/>
      </c>
      <c r="H78" s="90" t="str">
        <f>IFERROR(AVERAGE('پانچویں جمعرات'!H77,'چوتھی جمعرات'!H77,'تیسری جمعرات'!H77,'دوسری جمعرات'!H77,'پہلی جمعرات'!H77),"")</f>
        <v/>
      </c>
      <c r="I78" s="90" t="str">
        <f>IFERROR(AVERAGE('پانچویں جمعرات'!I77,'چوتھی جمعرات'!I77,'تیسری جمعرات'!I77,'دوسری جمعرات'!I77,'پہلی جمعرات'!I77),"")</f>
        <v/>
      </c>
      <c r="J78" s="90" t="str">
        <f>IFERROR(AVERAGE('پانچویں جمعرات'!J77,'چوتھی جمعرات'!J77,'تیسری جمعرات'!J77,'دوسری جمعرات'!J77,'پہلی جمعرات'!J77),"")</f>
        <v/>
      </c>
      <c r="K78" s="91" t="str">
        <f>IFERROR(AVERAGE('پانچویں جمعرات'!K77,'چوتھی جمعرات'!K77,'تیسری جمعرات'!K77,'دوسری جمعرات'!K77,'پہلی جمعرات'!K77),"")</f>
        <v/>
      </c>
      <c r="L78" s="55" t="str">
        <f>IFERROR(AVERAGE('پانچویں جمعرات'!L77,'چوتھی جمعرات'!L77,'تیسری جمعرات'!L77,'دوسری جمعرات'!L77,'پہلی جمعرات'!L77),"")</f>
        <v/>
      </c>
      <c r="M78" s="90" t="str">
        <f>IFERROR(AVERAGE('پانچویں جمعرات'!M77,'چوتھی جمعرات'!M77,'تیسری جمعرات'!M77,'دوسری جمعرات'!M77,'پہلی جمعرات'!M77),"")</f>
        <v/>
      </c>
      <c r="N78" s="90" t="str">
        <f>IFERROR(AVERAGE('پانچویں جمعرات'!N77,'چوتھی جمعرات'!N77,'تیسری جمعرات'!N77,'دوسری جمعرات'!N77,'پہلی جمعرات'!N77),"")</f>
        <v/>
      </c>
      <c r="O78" s="90" t="str">
        <f>IFERROR(AVERAGE('پانچویں جمعرات'!O77,'چوتھی جمعرات'!O77,'تیسری جمعرات'!O77,'دوسری جمعرات'!O77,'پہلی جمعرات'!O77),"")</f>
        <v/>
      </c>
      <c r="P78" s="56" t="str">
        <f>IFERROR(AVERAGE('پانچویں جمعرات'!P77,'چوتھی جمعرات'!P77,'تیسری جمعرات'!P77,'دوسری جمعرات'!P77,'پہلی جمعرات'!P77),"")</f>
        <v/>
      </c>
      <c r="Q78" s="92" t="str">
        <f>IFERROR(AVERAGE('پانچویں جمعرات'!Q77,'چوتھی جمعرات'!Q77,'تیسری جمعرات'!Q77,'دوسری جمعرات'!Q77,'پہلی جمعرات'!Q77),"")</f>
        <v/>
      </c>
      <c r="R78" s="90" t="str">
        <f>IFERROR(AVERAGE('پانچویں جمعرات'!R77,'چوتھی جمعرات'!R77,'تیسری جمعرات'!R77,'دوسری جمعرات'!R77,'پہلی جمعرات'!R77),"")</f>
        <v/>
      </c>
      <c r="S78" s="90" t="str">
        <f>IFERROR(AVERAGE('پانچویں جمعرات'!S77,'چوتھی جمعرات'!S77,'تیسری جمعرات'!S77,'دوسری جمعرات'!S77,'پہلی جمعرات'!S77),"")</f>
        <v/>
      </c>
      <c r="T78" s="90" t="str">
        <f>IFERROR(AVERAGE('پانچویں جمعرات'!T77,'چوتھی جمعرات'!T77,'تیسری جمعرات'!T77,'دوسری جمعرات'!T77,'پہلی جمعرات'!T77),"")</f>
        <v/>
      </c>
      <c r="U78" s="90" t="str">
        <f>IFERROR(AVERAGE('پانچویں جمعرات'!U77,'چوتھی جمعرات'!U77,'تیسری جمعرات'!U77,'دوسری جمعرات'!U77,'پہلی جمعرات'!U77),"")</f>
        <v/>
      </c>
      <c r="V78" s="90" t="str">
        <f>IFERROR(AVERAGE('پانچویں جمعرات'!V77,'چوتھی جمعرات'!V77,'تیسری جمعرات'!V77,'دوسری جمعرات'!V77,'پہلی جمعرات'!V77),"")</f>
        <v/>
      </c>
      <c r="W78" s="90" t="str">
        <f>IFERROR(AVERAGE('پانچویں جمعرات'!W77,'چوتھی جمعرات'!W77,'تیسری جمعرات'!W77,'دوسری جمعرات'!W77,'پہلی جمعرات'!W77),"")</f>
        <v/>
      </c>
      <c r="X78" s="90" t="str">
        <f>IFERROR(AVERAGE('پانچویں جمعرات'!X77,'چوتھی جمعرات'!X77,'تیسری جمعرات'!X77,'دوسری جمعرات'!X77,'پہلی جمعرات'!X77),"")</f>
        <v/>
      </c>
      <c r="Y78" s="90" t="str">
        <f>IFERROR(AVERAGE('پانچویں جمعرات'!Y77,'چوتھی جمعرات'!Y77,'تیسری جمعرات'!Y77,'دوسری جمعرات'!Y77,'پہلی جمعرات'!Y77),"")</f>
        <v/>
      </c>
      <c r="Z78" s="91" t="str">
        <f>IFERROR(AVERAGE('پانچویں جمعرات'!Z77,'چوتھی جمعرات'!Z77,'تیسری جمعرات'!Z77,'دوسری جمعرات'!Z77,'پہلی جمعرات'!Z77),"")</f>
        <v/>
      </c>
      <c r="AA78" s="55">
        <f>'پہلی جمعرات'!AA77+'دوسری جمعرات'!AA77+'تیسری جمعرات'!AA77+'چوتھی جمعرات'!AA77+'پانچویں جمعرات'!AA77</f>
        <v>0</v>
      </c>
      <c r="AB78" s="56">
        <f>'پہلی جمعرات'!AB77+'دوسری جمعرات'!AB77+'تیسری جمعرات'!AB77+'چوتھی جمعرات'!AB77+'پانچویں جمعرات'!AB77</f>
        <v>0</v>
      </c>
      <c r="AC78" s="55" t="str">
        <f>IFERROR(AVERAGE('پانچویں جمعرات'!AA77,'چوتھی جمعرات'!AA77,'تیسری جمعرات'!AA77,'دوسری جمعرات'!AA77,'پہلی جمعرات'!AA77),"")</f>
        <v/>
      </c>
      <c r="AD78" s="93" t="str">
        <f>IFERROR(AVERAGE('پانچویں جمعرات'!AB77,'چوتھی جمعرات'!AB77,'تیسری جمعرات'!AB77,'دوسری جمعرات'!AB77,'پہلی جمعرات'!AB77),"")</f>
        <v/>
      </c>
      <c r="AE78" s="94" t="str">
        <f>IFERROR(AVERAGE('پانچویں جمعرات'!AC77,'چوتھی جمعرات'!AC77,'تیسری جمعرات'!AC77,'دوسری جمعرات'!AC77,'پہلی جمعرات'!AC77),"")</f>
        <v/>
      </c>
      <c r="AF78" s="131">
        <f t="shared" si="53"/>
        <v>0</v>
      </c>
      <c r="AG78" s="111">
        <f t="shared" si="51"/>
        <v>1</v>
      </c>
      <c r="AH78" s="79"/>
      <c r="AI78" s="111">
        <f t="shared" si="52"/>
        <v>0</v>
      </c>
      <c r="AJ78" s="166">
        <f>'پہلی جمعرات'!AD77</f>
        <v>0</v>
      </c>
      <c r="AK78" s="8"/>
      <c r="AL78" s="167">
        <f>'پہلی جمعرات'!AE77</f>
        <v>0</v>
      </c>
      <c r="AM78" s="58"/>
      <c r="AN78" s="360"/>
      <c r="AO78" s="134" t="str">
        <f>'پہلی جمعرات'!AF77</f>
        <v>سیالکوٹ</v>
      </c>
      <c r="AP78" s="19">
        <v>45</v>
      </c>
      <c r="AQ78" s="12"/>
    </row>
    <row r="79" spans="1:43" ht="19.5" customHeight="1" x14ac:dyDescent="0.35">
      <c r="A79" s="9"/>
      <c r="B79" s="89" t="str">
        <f>IFERROR(AVERAGE('پانچویں جمعرات'!B78,'چوتھی جمعرات'!B78,'تیسری جمعرات'!B78,'دوسری جمعرات'!B78,'پہلی جمعرات'!B78),"")</f>
        <v/>
      </c>
      <c r="C79" s="90" t="str">
        <f>IFERROR(AVERAGE('پانچویں جمعرات'!C78,'چوتھی جمعرات'!C78,'تیسری جمعرات'!C78,'دوسری جمعرات'!C78,'پہلی جمعرات'!C78),"")</f>
        <v/>
      </c>
      <c r="D79" s="90" t="str">
        <f>IFERROR(AVERAGE('پانچویں جمعرات'!D78,'چوتھی جمعرات'!D78,'تیسری جمعرات'!D78,'دوسری جمعرات'!D78,'پہلی جمعرات'!D78),"")</f>
        <v/>
      </c>
      <c r="E79" s="90" t="str">
        <f>IFERROR(AVERAGE('پانچویں جمعرات'!E78,'چوتھی جمعرات'!E78,'تیسری جمعرات'!E78,'دوسری جمعرات'!E78,'پہلی جمعرات'!E78),"")</f>
        <v/>
      </c>
      <c r="F79" s="90" t="str">
        <f>IFERROR(AVERAGE('پانچویں جمعرات'!F78,'چوتھی جمعرات'!F78,'تیسری جمعرات'!F78,'دوسری جمعرات'!F78,'پہلی جمعرات'!F78),"")</f>
        <v/>
      </c>
      <c r="G79" s="90" t="str">
        <f>IFERROR(AVERAGE('پانچویں جمعرات'!G78,'چوتھی جمعرات'!G78,'تیسری جمعرات'!G78,'دوسری جمعرات'!G78,'پہلی جمعرات'!G78),"")</f>
        <v/>
      </c>
      <c r="H79" s="90" t="str">
        <f>IFERROR(AVERAGE('پانچویں جمعرات'!H78,'چوتھی جمعرات'!H78,'تیسری جمعرات'!H78,'دوسری جمعرات'!H78,'پہلی جمعرات'!H78),"")</f>
        <v/>
      </c>
      <c r="I79" s="90" t="str">
        <f>IFERROR(AVERAGE('پانچویں جمعرات'!I78,'چوتھی جمعرات'!I78,'تیسری جمعرات'!I78,'دوسری جمعرات'!I78,'پہلی جمعرات'!I78),"")</f>
        <v/>
      </c>
      <c r="J79" s="90" t="str">
        <f>IFERROR(AVERAGE('پانچویں جمعرات'!J78,'چوتھی جمعرات'!J78,'تیسری جمعرات'!J78,'دوسری جمعرات'!J78,'پہلی جمعرات'!J78),"")</f>
        <v/>
      </c>
      <c r="K79" s="91" t="str">
        <f>IFERROR(AVERAGE('پانچویں جمعرات'!K78,'چوتھی جمعرات'!K78,'تیسری جمعرات'!K78,'دوسری جمعرات'!K78,'پہلی جمعرات'!K78),"")</f>
        <v/>
      </c>
      <c r="L79" s="55" t="str">
        <f>IFERROR(AVERAGE('پانچویں جمعرات'!L78,'چوتھی جمعرات'!L78,'تیسری جمعرات'!L78,'دوسری جمعرات'!L78,'پہلی جمعرات'!L78),"")</f>
        <v/>
      </c>
      <c r="M79" s="90" t="str">
        <f>IFERROR(AVERAGE('پانچویں جمعرات'!M78,'چوتھی جمعرات'!M78,'تیسری جمعرات'!M78,'دوسری جمعرات'!M78,'پہلی جمعرات'!M78),"")</f>
        <v/>
      </c>
      <c r="N79" s="90" t="str">
        <f>IFERROR(AVERAGE('پانچویں جمعرات'!N78,'چوتھی جمعرات'!N78,'تیسری جمعرات'!N78,'دوسری جمعرات'!N78,'پہلی جمعرات'!N78),"")</f>
        <v/>
      </c>
      <c r="O79" s="90" t="str">
        <f>IFERROR(AVERAGE('پانچویں جمعرات'!O78,'چوتھی جمعرات'!O78,'تیسری جمعرات'!O78,'دوسری جمعرات'!O78,'پہلی جمعرات'!O78),"")</f>
        <v/>
      </c>
      <c r="P79" s="56" t="str">
        <f>IFERROR(AVERAGE('پانچویں جمعرات'!P78,'چوتھی جمعرات'!P78,'تیسری جمعرات'!P78,'دوسری جمعرات'!P78,'پہلی جمعرات'!P78),"")</f>
        <v/>
      </c>
      <c r="Q79" s="92" t="str">
        <f>IFERROR(AVERAGE('پانچویں جمعرات'!Q78,'چوتھی جمعرات'!Q78,'تیسری جمعرات'!Q78,'دوسری جمعرات'!Q78,'پہلی جمعرات'!Q78),"")</f>
        <v/>
      </c>
      <c r="R79" s="90" t="str">
        <f>IFERROR(AVERAGE('پانچویں جمعرات'!R78,'چوتھی جمعرات'!R78,'تیسری جمعرات'!R78,'دوسری جمعرات'!R78,'پہلی جمعرات'!R78),"")</f>
        <v/>
      </c>
      <c r="S79" s="90" t="str">
        <f>IFERROR(AVERAGE('پانچویں جمعرات'!S78,'چوتھی جمعرات'!S78,'تیسری جمعرات'!S78,'دوسری جمعرات'!S78,'پہلی جمعرات'!S78),"")</f>
        <v/>
      </c>
      <c r="T79" s="90" t="str">
        <f>IFERROR(AVERAGE('پانچویں جمعرات'!T78,'چوتھی جمعرات'!T78,'تیسری جمعرات'!T78,'دوسری جمعرات'!T78,'پہلی جمعرات'!T78),"")</f>
        <v/>
      </c>
      <c r="U79" s="90" t="str">
        <f>IFERROR(AVERAGE('پانچویں جمعرات'!U78,'چوتھی جمعرات'!U78,'تیسری جمعرات'!U78,'دوسری جمعرات'!U78,'پہلی جمعرات'!U78),"")</f>
        <v/>
      </c>
      <c r="V79" s="90" t="str">
        <f>IFERROR(AVERAGE('پانچویں جمعرات'!V78,'چوتھی جمعرات'!V78,'تیسری جمعرات'!V78,'دوسری جمعرات'!V78,'پہلی جمعرات'!V78),"")</f>
        <v/>
      </c>
      <c r="W79" s="90" t="str">
        <f>IFERROR(AVERAGE('پانچویں جمعرات'!W78,'چوتھی جمعرات'!W78,'تیسری جمعرات'!W78,'دوسری جمعرات'!W78,'پہلی جمعرات'!W78),"")</f>
        <v/>
      </c>
      <c r="X79" s="90" t="str">
        <f>IFERROR(AVERAGE('پانچویں جمعرات'!X78,'چوتھی جمعرات'!X78,'تیسری جمعرات'!X78,'دوسری جمعرات'!X78,'پہلی جمعرات'!X78),"")</f>
        <v/>
      </c>
      <c r="Y79" s="90" t="str">
        <f>IFERROR(AVERAGE('پانچویں جمعرات'!Y78,'چوتھی جمعرات'!Y78,'تیسری جمعرات'!Y78,'دوسری جمعرات'!Y78,'پہلی جمعرات'!Y78),"")</f>
        <v/>
      </c>
      <c r="Z79" s="91" t="str">
        <f>IFERROR(AVERAGE('پانچویں جمعرات'!Z78,'چوتھی جمعرات'!Z78,'تیسری جمعرات'!Z78,'دوسری جمعرات'!Z78,'پہلی جمعرات'!Z78),"")</f>
        <v/>
      </c>
      <c r="AA79" s="55">
        <f>'پہلی جمعرات'!AA78+'دوسری جمعرات'!AA78+'تیسری جمعرات'!AA78+'چوتھی جمعرات'!AA78+'پانچویں جمعرات'!AA78</f>
        <v>0</v>
      </c>
      <c r="AB79" s="56">
        <f>'پہلی جمعرات'!AB78+'دوسری جمعرات'!AB78+'تیسری جمعرات'!AB78+'چوتھی جمعرات'!AB78+'پانچویں جمعرات'!AB78</f>
        <v>0</v>
      </c>
      <c r="AC79" s="55" t="str">
        <f>IFERROR(AVERAGE('پانچویں جمعرات'!AA78,'چوتھی جمعرات'!AA78,'تیسری جمعرات'!AA78,'دوسری جمعرات'!AA78,'پہلی جمعرات'!AA78),"")</f>
        <v/>
      </c>
      <c r="AD79" s="93" t="str">
        <f>IFERROR(AVERAGE('پانچویں جمعرات'!AB78,'چوتھی جمعرات'!AB78,'تیسری جمعرات'!AB78,'دوسری جمعرات'!AB78,'پہلی جمعرات'!AB78),"")</f>
        <v/>
      </c>
      <c r="AE79" s="94" t="str">
        <f>IFERROR(AVERAGE('پانچویں جمعرات'!AC78,'چوتھی جمعرات'!AC78,'تیسری جمعرات'!AC78,'دوسری جمعرات'!AC78,'پہلی جمعرات'!AC78),"")</f>
        <v/>
      </c>
      <c r="AF79" s="131">
        <f t="shared" si="53"/>
        <v>0</v>
      </c>
      <c r="AG79" s="111">
        <f t="shared" si="51"/>
        <v>1</v>
      </c>
      <c r="AH79" s="79"/>
      <c r="AI79" s="111">
        <f t="shared" si="52"/>
        <v>0</v>
      </c>
      <c r="AJ79" s="166">
        <f>'پہلی جمعرات'!AD78</f>
        <v>0</v>
      </c>
      <c r="AK79" s="8"/>
      <c r="AL79" s="167">
        <f>'پہلی جمعرات'!AE78</f>
        <v>0</v>
      </c>
      <c r="AM79" s="58"/>
      <c r="AN79" s="360"/>
      <c r="AO79" s="134" t="str">
        <f>'پہلی جمعرات'!AF78</f>
        <v>میر پورکشمیر</v>
      </c>
      <c r="AP79" s="19">
        <v>46</v>
      </c>
      <c r="AQ79" s="12"/>
    </row>
    <row r="80" spans="1:43" ht="22.5" thickBot="1" x14ac:dyDescent="0.4">
      <c r="A80" s="9"/>
      <c r="B80" s="89" t="str">
        <f>IFERROR(AVERAGE('پانچویں جمعرات'!B79,'چوتھی جمعرات'!B79,'تیسری جمعرات'!B79,'دوسری جمعرات'!B79,'پہلی جمعرات'!B79),"")</f>
        <v/>
      </c>
      <c r="C80" s="90" t="str">
        <f>IFERROR(AVERAGE('پانچویں جمعرات'!C79,'چوتھی جمعرات'!C79,'تیسری جمعرات'!C79,'دوسری جمعرات'!C79,'پہلی جمعرات'!C79),"")</f>
        <v/>
      </c>
      <c r="D80" s="90" t="str">
        <f>IFERROR(AVERAGE('پانچویں جمعرات'!D79,'چوتھی جمعرات'!D79,'تیسری جمعرات'!D79,'دوسری جمعرات'!D79,'پہلی جمعرات'!D79),"")</f>
        <v/>
      </c>
      <c r="E80" s="90" t="str">
        <f>IFERROR(AVERAGE('پانچویں جمعرات'!E79,'چوتھی جمعرات'!E79,'تیسری جمعرات'!E79,'دوسری جمعرات'!E79,'پہلی جمعرات'!E79),"")</f>
        <v/>
      </c>
      <c r="F80" s="90" t="str">
        <f>IFERROR(AVERAGE('پانچویں جمعرات'!F79,'چوتھی جمعرات'!F79,'تیسری جمعرات'!F79,'دوسری جمعرات'!F79,'پہلی جمعرات'!F79),"")</f>
        <v/>
      </c>
      <c r="G80" s="90" t="str">
        <f>IFERROR(AVERAGE('پانچویں جمعرات'!G79,'چوتھی جمعرات'!G79,'تیسری جمعرات'!G79,'دوسری جمعرات'!G79,'پہلی جمعرات'!G79),"")</f>
        <v/>
      </c>
      <c r="H80" s="90" t="str">
        <f>IFERROR(AVERAGE('پانچویں جمعرات'!H79,'چوتھی جمعرات'!H79,'تیسری جمعرات'!H79,'دوسری جمعرات'!H79,'پہلی جمعرات'!H79),"")</f>
        <v/>
      </c>
      <c r="I80" s="90" t="str">
        <f>IFERROR(AVERAGE('پانچویں جمعرات'!I79,'چوتھی جمعرات'!I79,'تیسری جمعرات'!I79,'دوسری جمعرات'!I79,'پہلی جمعرات'!I79),"")</f>
        <v/>
      </c>
      <c r="J80" s="90" t="str">
        <f>IFERROR(AVERAGE('پانچویں جمعرات'!J79,'چوتھی جمعرات'!J79,'تیسری جمعرات'!J79,'دوسری جمعرات'!J79,'پہلی جمعرات'!J79),"")</f>
        <v/>
      </c>
      <c r="K80" s="91" t="str">
        <f>IFERROR(AVERAGE('پانچویں جمعرات'!K79,'چوتھی جمعرات'!K79,'تیسری جمعرات'!K79,'دوسری جمعرات'!K79,'پہلی جمعرات'!K79),"")</f>
        <v/>
      </c>
      <c r="L80" s="55" t="str">
        <f>IFERROR(AVERAGE('پانچویں جمعرات'!L79,'چوتھی جمعرات'!L79,'تیسری جمعرات'!L79,'دوسری جمعرات'!L79,'پہلی جمعرات'!L79),"")</f>
        <v/>
      </c>
      <c r="M80" s="90" t="str">
        <f>IFERROR(AVERAGE('پانچویں جمعرات'!M79,'چوتھی جمعرات'!M79,'تیسری جمعرات'!M79,'دوسری جمعرات'!M79,'پہلی جمعرات'!M79),"")</f>
        <v/>
      </c>
      <c r="N80" s="90" t="str">
        <f>IFERROR(AVERAGE('پانچویں جمعرات'!N79,'چوتھی جمعرات'!N79,'تیسری جمعرات'!N79,'دوسری جمعرات'!N79,'پہلی جمعرات'!N79),"")</f>
        <v/>
      </c>
      <c r="O80" s="90" t="str">
        <f>IFERROR(AVERAGE('پانچویں جمعرات'!O79,'چوتھی جمعرات'!O79,'تیسری جمعرات'!O79,'دوسری جمعرات'!O79,'پہلی جمعرات'!O79),"")</f>
        <v/>
      </c>
      <c r="P80" s="56" t="str">
        <f>IFERROR(AVERAGE('پانچویں جمعرات'!P79,'چوتھی جمعرات'!P79,'تیسری جمعرات'!P79,'دوسری جمعرات'!P79,'پہلی جمعرات'!P79),"")</f>
        <v/>
      </c>
      <c r="Q80" s="92" t="str">
        <f>IFERROR(AVERAGE('پانچویں جمعرات'!Q79,'چوتھی جمعرات'!Q79,'تیسری جمعرات'!Q79,'دوسری جمعرات'!Q79,'پہلی جمعرات'!Q79),"")</f>
        <v/>
      </c>
      <c r="R80" s="90" t="str">
        <f>IFERROR(AVERAGE('پانچویں جمعرات'!R79,'چوتھی جمعرات'!R79,'تیسری جمعرات'!R79,'دوسری جمعرات'!R79,'پہلی جمعرات'!R79),"")</f>
        <v/>
      </c>
      <c r="S80" s="90" t="str">
        <f>IFERROR(AVERAGE('پانچویں جمعرات'!S79,'چوتھی جمعرات'!S79,'تیسری جمعرات'!S79,'دوسری جمعرات'!S79,'پہلی جمعرات'!S79),"")</f>
        <v/>
      </c>
      <c r="T80" s="90" t="str">
        <f>IFERROR(AVERAGE('پانچویں جمعرات'!T79,'چوتھی جمعرات'!T79,'تیسری جمعرات'!T79,'دوسری جمعرات'!T79,'پہلی جمعرات'!T79),"")</f>
        <v/>
      </c>
      <c r="U80" s="90" t="str">
        <f>IFERROR(AVERAGE('پانچویں جمعرات'!U79,'چوتھی جمعرات'!U79,'تیسری جمعرات'!U79,'دوسری جمعرات'!U79,'پہلی جمعرات'!U79),"")</f>
        <v/>
      </c>
      <c r="V80" s="90" t="str">
        <f>IFERROR(AVERAGE('پانچویں جمعرات'!V79,'چوتھی جمعرات'!V79,'تیسری جمعرات'!V79,'دوسری جمعرات'!V79,'پہلی جمعرات'!V79),"")</f>
        <v/>
      </c>
      <c r="W80" s="90" t="str">
        <f>IFERROR(AVERAGE('پانچویں جمعرات'!W79,'چوتھی جمعرات'!W79,'تیسری جمعرات'!W79,'دوسری جمعرات'!W79,'پہلی جمعرات'!W79),"")</f>
        <v/>
      </c>
      <c r="X80" s="90" t="str">
        <f>IFERROR(AVERAGE('پانچویں جمعرات'!X79,'چوتھی جمعرات'!X79,'تیسری جمعرات'!X79,'دوسری جمعرات'!X79,'پہلی جمعرات'!X79),"")</f>
        <v/>
      </c>
      <c r="Y80" s="90" t="str">
        <f>IFERROR(AVERAGE('پانچویں جمعرات'!Y79,'چوتھی جمعرات'!Y79,'تیسری جمعرات'!Y79,'دوسری جمعرات'!Y79,'پہلی جمعرات'!Y79),"")</f>
        <v/>
      </c>
      <c r="Z80" s="91" t="str">
        <f>IFERROR(AVERAGE('پانچویں جمعرات'!Z79,'چوتھی جمعرات'!Z79,'تیسری جمعرات'!Z79,'دوسری جمعرات'!Z79,'پہلی جمعرات'!Z79),"")</f>
        <v/>
      </c>
      <c r="AA80" s="55">
        <f>'پہلی جمعرات'!AA79+'دوسری جمعرات'!AA79+'تیسری جمعرات'!AA79+'چوتھی جمعرات'!AA79+'پانچویں جمعرات'!AA79</f>
        <v>0</v>
      </c>
      <c r="AB80" s="56">
        <f>'پہلی جمعرات'!AB79+'دوسری جمعرات'!AB79+'تیسری جمعرات'!AB79+'چوتھی جمعرات'!AB79+'پانچویں جمعرات'!AB79</f>
        <v>0</v>
      </c>
      <c r="AC80" s="55" t="str">
        <f>IFERROR(AVERAGE('پانچویں جمعرات'!AA79,'چوتھی جمعرات'!AA79,'تیسری جمعرات'!AA79,'دوسری جمعرات'!AA79,'پہلی جمعرات'!AA79),"")</f>
        <v/>
      </c>
      <c r="AD80" s="93" t="str">
        <f>IFERROR(AVERAGE('پانچویں جمعرات'!AB79,'چوتھی جمعرات'!AB79,'تیسری جمعرات'!AB79,'دوسری جمعرات'!AB79,'پہلی جمعرات'!AB79),"")</f>
        <v/>
      </c>
      <c r="AE80" s="94" t="str">
        <f>IFERROR(AVERAGE('پانچویں جمعرات'!AC79,'چوتھی جمعرات'!AC79,'تیسری جمعرات'!AC79,'دوسری جمعرات'!AC79,'پہلی جمعرات'!AC79),"")</f>
        <v/>
      </c>
      <c r="AF80" s="131">
        <f t="shared" si="53"/>
        <v>0</v>
      </c>
      <c r="AG80" s="111">
        <f t="shared" si="51"/>
        <v>1</v>
      </c>
      <c r="AH80" s="79"/>
      <c r="AI80" s="111">
        <f t="shared" si="52"/>
        <v>0</v>
      </c>
      <c r="AJ80" s="166">
        <f>'پہلی جمعرات'!AD79</f>
        <v>0</v>
      </c>
      <c r="AK80" s="8"/>
      <c r="AL80" s="167">
        <f>'پہلی جمعرات'!AE79</f>
        <v>0</v>
      </c>
      <c r="AM80" s="58"/>
      <c r="AN80" s="360"/>
      <c r="AO80" s="134" t="str">
        <f>'پہلی جمعرات'!AF79</f>
        <v>مظفر آباد</v>
      </c>
      <c r="AP80" s="19">
        <v>47</v>
      </c>
      <c r="AQ80" s="12"/>
    </row>
    <row r="81" spans="1:43" ht="21.75" hidden="1" x14ac:dyDescent="0.35">
      <c r="A81" s="9"/>
      <c r="B81" s="89" t="str">
        <f>IFERROR(AVERAGE('پانچویں جمعرات'!B80,'چوتھی جمعرات'!B80,'تیسری جمعرات'!B80,'دوسری جمعرات'!B80,'پہلی جمعرات'!B80),"")</f>
        <v/>
      </c>
      <c r="C81" s="90" t="str">
        <f>IFERROR(AVERAGE('پانچویں جمعرات'!C80,'چوتھی جمعرات'!C80,'تیسری جمعرات'!C80,'دوسری جمعرات'!C80,'پہلی جمعرات'!C80),"")</f>
        <v/>
      </c>
      <c r="D81" s="90" t="str">
        <f>IFERROR(AVERAGE('پانچویں جمعرات'!D80,'چوتھی جمعرات'!D80,'تیسری جمعرات'!D80,'دوسری جمعرات'!D80,'پہلی جمعرات'!D80),"")</f>
        <v/>
      </c>
      <c r="E81" s="90" t="str">
        <f>IFERROR(AVERAGE('پانچویں جمعرات'!E80,'چوتھی جمعرات'!E80,'تیسری جمعرات'!E80,'دوسری جمعرات'!E80,'پہلی جمعرات'!E80),"")</f>
        <v/>
      </c>
      <c r="F81" s="90" t="str">
        <f>IFERROR(AVERAGE('پانچویں جمعرات'!F80,'چوتھی جمعرات'!F80,'تیسری جمعرات'!F80,'دوسری جمعرات'!F80,'پہلی جمعرات'!F80),"")</f>
        <v/>
      </c>
      <c r="G81" s="90" t="str">
        <f>IFERROR(AVERAGE('پانچویں جمعرات'!G80,'چوتھی جمعرات'!G80,'تیسری جمعرات'!G80,'دوسری جمعرات'!G80,'پہلی جمعرات'!G80),"")</f>
        <v/>
      </c>
      <c r="H81" s="90" t="str">
        <f>IFERROR(AVERAGE('پانچویں جمعرات'!H80,'چوتھی جمعرات'!H80,'تیسری جمعرات'!H80,'دوسری جمعرات'!H80,'پہلی جمعرات'!H80),"")</f>
        <v/>
      </c>
      <c r="I81" s="90" t="str">
        <f>IFERROR(AVERAGE('پانچویں جمعرات'!I80,'چوتھی جمعرات'!I80,'تیسری جمعرات'!I80,'دوسری جمعرات'!I80,'پہلی جمعرات'!I80),"")</f>
        <v/>
      </c>
      <c r="J81" s="90" t="str">
        <f>IFERROR(AVERAGE('پانچویں جمعرات'!J80,'چوتھی جمعرات'!J80,'تیسری جمعرات'!J80,'دوسری جمعرات'!J80,'پہلی جمعرات'!J80),"")</f>
        <v/>
      </c>
      <c r="K81" s="91" t="str">
        <f>IFERROR(AVERAGE('پانچویں جمعرات'!K80,'چوتھی جمعرات'!K80,'تیسری جمعرات'!K80,'دوسری جمعرات'!K80,'پہلی جمعرات'!K80),"")</f>
        <v/>
      </c>
      <c r="L81" s="55" t="str">
        <f>IFERROR(AVERAGE('پانچویں جمعرات'!L80,'چوتھی جمعرات'!L80,'تیسری جمعرات'!L80,'دوسری جمعرات'!L80,'پہلی جمعرات'!L80),"")</f>
        <v/>
      </c>
      <c r="M81" s="90" t="str">
        <f>IFERROR(AVERAGE('پانچویں جمعرات'!M80,'چوتھی جمعرات'!M80,'تیسری جمعرات'!M80,'دوسری جمعرات'!M80,'پہلی جمعرات'!M80),"")</f>
        <v/>
      </c>
      <c r="N81" s="90" t="str">
        <f>IFERROR(AVERAGE('پانچویں جمعرات'!N80,'چوتھی جمعرات'!N80,'تیسری جمعرات'!N80,'دوسری جمعرات'!N80,'پہلی جمعرات'!N80),"")</f>
        <v/>
      </c>
      <c r="O81" s="90" t="str">
        <f>IFERROR(AVERAGE('پانچویں جمعرات'!O80,'چوتھی جمعرات'!O80,'تیسری جمعرات'!O80,'دوسری جمعرات'!O80,'پہلی جمعرات'!O80),"")</f>
        <v/>
      </c>
      <c r="P81" s="56" t="str">
        <f>IFERROR(AVERAGE('پانچویں جمعرات'!P80,'چوتھی جمعرات'!P80,'تیسری جمعرات'!P80,'دوسری جمعرات'!P80,'پہلی جمعرات'!P80),"")</f>
        <v/>
      </c>
      <c r="Q81" s="92" t="str">
        <f>IFERROR(AVERAGE('پانچویں جمعرات'!Q80,'چوتھی جمعرات'!Q80,'تیسری جمعرات'!Q80,'دوسری جمعرات'!Q80,'پہلی جمعرات'!Q80),"")</f>
        <v/>
      </c>
      <c r="R81" s="90" t="str">
        <f>IFERROR(AVERAGE('پانچویں جمعرات'!R80,'چوتھی جمعرات'!R80,'تیسری جمعرات'!R80,'دوسری جمعرات'!R80,'پہلی جمعرات'!R80),"")</f>
        <v/>
      </c>
      <c r="S81" s="90" t="str">
        <f>IFERROR(AVERAGE('پانچویں جمعرات'!S80,'چوتھی جمعرات'!S80,'تیسری جمعرات'!S80,'دوسری جمعرات'!S80,'پہلی جمعرات'!S80),"")</f>
        <v/>
      </c>
      <c r="T81" s="90" t="str">
        <f>IFERROR(AVERAGE('پانچویں جمعرات'!T80,'چوتھی جمعرات'!T80,'تیسری جمعرات'!T80,'دوسری جمعرات'!T80,'پہلی جمعرات'!T80),"")</f>
        <v/>
      </c>
      <c r="U81" s="90" t="str">
        <f>IFERROR(AVERAGE('پانچویں جمعرات'!U80,'چوتھی جمعرات'!U80,'تیسری جمعرات'!U80,'دوسری جمعرات'!U80,'پہلی جمعرات'!U80),"")</f>
        <v/>
      </c>
      <c r="V81" s="90" t="str">
        <f>IFERROR(AVERAGE('پانچویں جمعرات'!V80,'چوتھی جمعرات'!V80,'تیسری جمعرات'!V80,'دوسری جمعرات'!V80,'پہلی جمعرات'!V80),"")</f>
        <v/>
      </c>
      <c r="W81" s="90" t="str">
        <f>IFERROR(AVERAGE('پانچویں جمعرات'!W80,'چوتھی جمعرات'!W80,'تیسری جمعرات'!W80,'دوسری جمعرات'!W80,'پہلی جمعرات'!W80),"")</f>
        <v/>
      </c>
      <c r="X81" s="90" t="str">
        <f>IFERROR(AVERAGE('پانچویں جمعرات'!X80,'چوتھی جمعرات'!X80,'تیسری جمعرات'!X80,'دوسری جمعرات'!X80,'پہلی جمعرات'!X80),"")</f>
        <v/>
      </c>
      <c r="Y81" s="90" t="str">
        <f>IFERROR(AVERAGE('پانچویں جمعرات'!Y80,'چوتھی جمعرات'!Y80,'تیسری جمعرات'!Y80,'دوسری جمعرات'!Y80,'پہلی جمعرات'!Y80),"")</f>
        <v/>
      </c>
      <c r="Z81" s="91" t="str">
        <f>IFERROR(AVERAGE('پانچویں جمعرات'!Z80,'چوتھی جمعرات'!Z80,'تیسری جمعرات'!Z80,'دوسری جمعرات'!Z80,'پہلی جمعرات'!Z80),"")</f>
        <v/>
      </c>
      <c r="AA81" s="55">
        <f>'پہلی جمعرات'!AA80+'دوسری جمعرات'!AA80+'تیسری جمعرات'!AA80+'چوتھی جمعرات'!AA80+'پانچویں جمعرات'!AA80</f>
        <v>0</v>
      </c>
      <c r="AB81" s="56">
        <f>'پہلی جمعرات'!AB80+'دوسری جمعرات'!AB80+'تیسری جمعرات'!AB80+'چوتھی جمعرات'!AB80+'پانچویں جمعرات'!AB80</f>
        <v>0</v>
      </c>
      <c r="AC81" s="55" t="str">
        <f>IFERROR(AVERAGE('پانچویں جمعرات'!AA80,'چوتھی جمعرات'!AA80,'تیسری جمعرات'!AA80,'دوسری جمعرات'!AA80,'پہلی جمعرات'!AA80),"")</f>
        <v/>
      </c>
      <c r="AD81" s="93" t="str">
        <f>IFERROR(AVERAGE('پانچویں جمعرات'!AB80,'چوتھی جمعرات'!AB80,'تیسری جمعرات'!AB80,'دوسری جمعرات'!AB80,'پہلی جمعرات'!AB80),"")</f>
        <v/>
      </c>
      <c r="AE81" s="94" t="str">
        <f>IFERROR(AVERAGE('پانچویں جمعرات'!AC80,'چوتھی جمعرات'!AC80,'تیسری جمعرات'!AC80,'دوسری جمعرات'!AC80,'پہلی جمعرات'!AC80),"")</f>
        <v/>
      </c>
      <c r="AF81" s="131">
        <f t="shared" si="53"/>
        <v>0</v>
      </c>
      <c r="AG81" s="111">
        <f>COUNTA(AO81)+AL81+(AJ81*4)-COUNTIF(AO81,"0")</f>
        <v>0</v>
      </c>
      <c r="AH81" s="79"/>
      <c r="AI81" s="111">
        <f t="shared" si="52"/>
        <v>0</v>
      </c>
      <c r="AJ81" s="166">
        <f>'پہلی جمعرات'!AD80</f>
        <v>0</v>
      </c>
      <c r="AK81" s="8"/>
      <c r="AL81" s="167">
        <f>'پہلی جمعرات'!AE80</f>
        <v>0</v>
      </c>
      <c r="AM81" s="58"/>
      <c r="AN81" s="360"/>
      <c r="AO81" s="134">
        <f>'پہلی جمعرات'!AF80</f>
        <v>0</v>
      </c>
      <c r="AP81" s="19"/>
      <c r="AQ81" s="12"/>
    </row>
    <row r="82" spans="1:43" ht="21.75" hidden="1" x14ac:dyDescent="0.35">
      <c r="A82" s="9"/>
      <c r="B82" s="89" t="str">
        <f>IFERROR(AVERAGE('پانچویں جمعرات'!B81,'چوتھی جمعرات'!B81,'تیسری جمعرات'!B81,'دوسری جمعرات'!B81,'پہلی جمعرات'!B81),"")</f>
        <v/>
      </c>
      <c r="C82" s="90" t="str">
        <f>IFERROR(AVERAGE('پانچویں جمعرات'!C81,'چوتھی جمعرات'!C81,'تیسری جمعرات'!C81,'دوسری جمعرات'!C81,'پہلی جمعرات'!C81),"")</f>
        <v/>
      </c>
      <c r="D82" s="90" t="str">
        <f>IFERROR(AVERAGE('پانچویں جمعرات'!D81,'چوتھی جمعرات'!D81,'تیسری جمعرات'!D81,'دوسری جمعرات'!D81,'پہلی جمعرات'!D81),"")</f>
        <v/>
      </c>
      <c r="E82" s="90" t="str">
        <f>IFERROR(AVERAGE('پانچویں جمعرات'!E81,'چوتھی جمعرات'!E81,'تیسری جمعرات'!E81,'دوسری جمعرات'!E81,'پہلی جمعرات'!E81),"")</f>
        <v/>
      </c>
      <c r="F82" s="90" t="str">
        <f>IFERROR(AVERAGE('پانچویں جمعرات'!F81,'چوتھی جمعرات'!F81,'تیسری جمعرات'!F81,'دوسری جمعرات'!F81,'پہلی جمعرات'!F81),"")</f>
        <v/>
      </c>
      <c r="G82" s="90" t="str">
        <f>IFERROR(AVERAGE('پانچویں جمعرات'!G81,'چوتھی جمعرات'!G81,'تیسری جمعرات'!G81,'دوسری جمعرات'!G81,'پہلی جمعرات'!G81),"")</f>
        <v/>
      </c>
      <c r="H82" s="90" t="str">
        <f>IFERROR(AVERAGE('پانچویں جمعرات'!H81,'چوتھی جمعرات'!H81,'تیسری جمعرات'!H81,'دوسری جمعرات'!H81,'پہلی جمعرات'!H81),"")</f>
        <v/>
      </c>
      <c r="I82" s="90" t="str">
        <f>IFERROR(AVERAGE('پانچویں جمعرات'!I81,'چوتھی جمعرات'!I81,'تیسری جمعرات'!I81,'دوسری جمعرات'!I81,'پہلی جمعرات'!I81),"")</f>
        <v/>
      </c>
      <c r="J82" s="90" t="str">
        <f>IFERROR(AVERAGE('پانچویں جمعرات'!J81,'چوتھی جمعرات'!J81,'تیسری جمعرات'!J81,'دوسری جمعرات'!J81,'پہلی جمعرات'!J81),"")</f>
        <v/>
      </c>
      <c r="K82" s="91" t="str">
        <f>IFERROR(AVERAGE('پانچویں جمعرات'!K81,'چوتھی جمعرات'!K81,'تیسری جمعرات'!K81,'دوسری جمعرات'!K81,'پہلی جمعرات'!K81),"")</f>
        <v/>
      </c>
      <c r="L82" s="55" t="str">
        <f>IFERROR(AVERAGE('پانچویں جمعرات'!L81,'چوتھی جمعرات'!L81,'تیسری جمعرات'!L81,'دوسری جمعرات'!L81,'پہلی جمعرات'!L81),"")</f>
        <v/>
      </c>
      <c r="M82" s="90" t="str">
        <f>IFERROR(AVERAGE('پانچویں جمعرات'!M81,'چوتھی جمعرات'!M81,'تیسری جمعرات'!M81,'دوسری جمعرات'!M81,'پہلی جمعرات'!M81),"")</f>
        <v/>
      </c>
      <c r="N82" s="90" t="str">
        <f>IFERROR(AVERAGE('پانچویں جمعرات'!N81,'چوتھی جمعرات'!N81,'تیسری جمعرات'!N81,'دوسری جمعرات'!N81,'پہلی جمعرات'!N81),"")</f>
        <v/>
      </c>
      <c r="O82" s="90" t="str">
        <f>IFERROR(AVERAGE('پانچویں جمعرات'!O81,'چوتھی جمعرات'!O81,'تیسری جمعرات'!O81,'دوسری جمعرات'!O81,'پہلی جمعرات'!O81),"")</f>
        <v/>
      </c>
      <c r="P82" s="56" t="str">
        <f>IFERROR(AVERAGE('پانچویں جمعرات'!P81,'چوتھی جمعرات'!P81,'تیسری جمعرات'!P81,'دوسری جمعرات'!P81,'پہلی جمعرات'!P81),"")</f>
        <v/>
      </c>
      <c r="Q82" s="92" t="str">
        <f>IFERROR(AVERAGE('پانچویں جمعرات'!Q81,'چوتھی جمعرات'!Q81,'تیسری جمعرات'!Q81,'دوسری جمعرات'!Q81,'پہلی جمعرات'!Q81),"")</f>
        <v/>
      </c>
      <c r="R82" s="90" t="str">
        <f>IFERROR(AVERAGE('پانچویں جمعرات'!R81,'چوتھی جمعرات'!R81,'تیسری جمعرات'!R81,'دوسری جمعرات'!R81,'پہلی جمعرات'!R81),"")</f>
        <v/>
      </c>
      <c r="S82" s="90" t="str">
        <f>IFERROR(AVERAGE('پانچویں جمعرات'!S81,'چوتھی جمعرات'!S81,'تیسری جمعرات'!S81,'دوسری جمعرات'!S81,'پہلی جمعرات'!S81),"")</f>
        <v/>
      </c>
      <c r="T82" s="90" t="str">
        <f>IFERROR(AVERAGE('پانچویں جمعرات'!T81,'چوتھی جمعرات'!T81,'تیسری جمعرات'!T81,'دوسری جمعرات'!T81,'پہلی جمعرات'!T81),"")</f>
        <v/>
      </c>
      <c r="U82" s="90" t="str">
        <f>IFERROR(AVERAGE('پانچویں جمعرات'!U81,'چوتھی جمعرات'!U81,'تیسری جمعرات'!U81,'دوسری جمعرات'!U81,'پہلی جمعرات'!U81),"")</f>
        <v/>
      </c>
      <c r="V82" s="90" t="str">
        <f>IFERROR(AVERAGE('پانچویں جمعرات'!V81,'چوتھی جمعرات'!V81,'تیسری جمعرات'!V81,'دوسری جمعرات'!V81,'پہلی جمعرات'!V81),"")</f>
        <v/>
      </c>
      <c r="W82" s="90" t="str">
        <f>IFERROR(AVERAGE('پانچویں جمعرات'!W81,'چوتھی جمعرات'!W81,'تیسری جمعرات'!W81,'دوسری جمعرات'!W81,'پہلی جمعرات'!W81),"")</f>
        <v/>
      </c>
      <c r="X82" s="90" t="str">
        <f>IFERROR(AVERAGE('پانچویں جمعرات'!X81,'چوتھی جمعرات'!X81,'تیسری جمعرات'!X81,'دوسری جمعرات'!X81,'پہلی جمعرات'!X81),"")</f>
        <v/>
      </c>
      <c r="Y82" s="90" t="str">
        <f>IFERROR(AVERAGE('پانچویں جمعرات'!Y81,'چوتھی جمعرات'!Y81,'تیسری جمعرات'!Y81,'دوسری جمعرات'!Y81,'پہلی جمعرات'!Y81),"")</f>
        <v/>
      </c>
      <c r="Z82" s="91" t="str">
        <f>IFERROR(AVERAGE('پانچویں جمعرات'!Z81,'چوتھی جمعرات'!Z81,'تیسری جمعرات'!Z81,'دوسری جمعرات'!Z81,'پہلی جمعرات'!Z81),"")</f>
        <v/>
      </c>
      <c r="AA82" s="55">
        <f>'پہلی جمعرات'!AA81+'دوسری جمعرات'!AA81+'تیسری جمعرات'!AA81+'چوتھی جمعرات'!AA81+'پانچویں جمعرات'!AA81</f>
        <v>0</v>
      </c>
      <c r="AB82" s="56">
        <f>'پہلی جمعرات'!AB81+'دوسری جمعرات'!AB81+'تیسری جمعرات'!AB81+'چوتھی جمعرات'!AB81+'پانچویں جمعرات'!AB81</f>
        <v>0</v>
      </c>
      <c r="AC82" s="55" t="str">
        <f>IFERROR(AVERAGE('پانچویں جمعرات'!AA81,'چوتھی جمعرات'!AA81,'تیسری جمعرات'!AA81,'دوسری جمعرات'!AA81,'پہلی جمعرات'!AA81),"")</f>
        <v/>
      </c>
      <c r="AD82" s="93" t="str">
        <f>IFERROR(AVERAGE('پانچویں جمعرات'!AB81,'چوتھی جمعرات'!AB81,'تیسری جمعرات'!AB81,'دوسری جمعرات'!AB81,'پہلی جمعرات'!AB81),"")</f>
        <v/>
      </c>
      <c r="AE82" s="94" t="str">
        <f>IFERROR(AVERAGE('پانچویں جمعرات'!AC81,'چوتھی جمعرات'!AC81,'تیسری جمعرات'!AC81,'دوسری جمعرات'!AC81,'پہلی جمعرات'!AC81),"")</f>
        <v/>
      </c>
      <c r="AF82" s="131">
        <f t="shared" si="53"/>
        <v>0</v>
      </c>
      <c r="AG82" s="111">
        <f t="shared" ref="AG82:AG83" si="54">COUNTA(AO82)+AL82+(AJ82*4)-COUNTIF(AO82,"0")</f>
        <v>0</v>
      </c>
      <c r="AH82" s="79"/>
      <c r="AI82" s="111">
        <f t="shared" si="52"/>
        <v>0</v>
      </c>
      <c r="AJ82" s="166">
        <f>'پہلی جمعرات'!AD81</f>
        <v>0</v>
      </c>
      <c r="AK82" s="8"/>
      <c r="AL82" s="167">
        <f>'پہلی جمعرات'!AE81</f>
        <v>0</v>
      </c>
      <c r="AM82" s="58"/>
      <c r="AN82" s="360"/>
      <c r="AO82" s="134">
        <f>'پہلی جمعرات'!AF81</f>
        <v>0</v>
      </c>
      <c r="AP82" s="19"/>
      <c r="AQ82" s="12"/>
    </row>
    <row r="83" spans="1:43" ht="22.5" hidden="1" thickBot="1" x14ac:dyDescent="0.4">
      <c r="A83" s="9"/>
      <c r="B83" s="89" t="str">
        <f>IFERROR(AVERAGE('پانچویں جمعرات'!B82,'چوتھی جمعرات'!B82,'تیسری جمعرات'!B82,'دوسری جمعرات'!B82,'پہلی جمعرات'!B82),"")</f>
        <v/>
      </c>
      <c r="C83" s="90" t="str">
        <f>IFERROR(AVERAGE('پانچویں جمعرات'!C82,'چوتھی جمعرات'!C82,'تیسری جمعرات'!C82,'دوسری جمعرات'!C82,'پہلی جمعرات'!C82),"")</f>
        <v/>
      </c>
      <c r="D83" s="90" t="str">
        <f>IFERROR(AVERAGE('پانچویں جمعرات'!D82,'چوتھی جمعرات'!D82,'تیسری جمعرات'!D82,'دوسری جمعرات'!D82,'پہلی جمعرات'!D82),"")</f>
        <v/>
      </c>
      <c r="E83" s="90" t="str">
        <f>IFERROR(AVERAGE('پانچویں جمعرات'!E82,'چوتھی جمعرات'!E82,'تیسری جمعرات'!E82,'دوسری جمعرات'!E82,'پہلی جمعرات'!E82),"")</f>
        <v/>
      </c>
      <c r="F83" s="90" t="str">
        <f>IFERROR(AVERAGE('پانچویں جمعرات'!F82,'چوتھی جمعرات'!F82,'تیسری جمعرات'!F82,'دوسری جمعرات'!F82,'پہلی جمعرات'!F82),"")</f>
        <v/>
      </c>
      <c r="G83" s="90" t="str">
        <f>IFERROR(AVERAGE('پانچویں جمعرات'!G82,'چوتھی جمعرات'!G82,'تیسری جمعرات'!G82,'دوسری جمعرات'!G82,'پہلی جمعرات'!G82),"")</f>
        <v/>
      </c>
      <c r="H83" s="90" t="str">
        <f>IFERROR(AVERAGE('پانچویں جمعرات'!H82,'چوتھی جمعرات'!H82,'تیسری جمعرات'!H82,'دوسری جمعرات'!H82,'پہلی جمعرات'!H82),"")</f>
        <v/>
      </c>
      <c r="I83" s="90" t="str">
        <f>IFERROR(AVERAGE('پانچویں جمعرات'!I82,'چوتھی جمعرات'!I82,'تیسری جمعرات'!I82,'دوسری جمعرات'!I82,'پہلی جمعرات'!I82),"")</f>
        <v/>
      </c>
      <c r="J83" s="90" t="str">
        <f>IFERROR(AVERAGE('پانچویں جمعرات'!J82,'چوتھی جمعرات'!J82,'تیسری جمعرات'!J82,'دوسری جمعرات'!J82,'پہلی جمعرات'!J82),"")</f>
        <v/>
      </c>
      <c r="K83" s="91" t="str">
        <f>IFERROR(AVERAGE('پانچویں جمعرات'!K82,'چوتھی جمعرات'!K82,'تیسری جمعرات'!K82,'دوسری جمعرات'!K82,'پہلی جمعرات'!K82),"")</f>
        <v/>
      </c>
      <c r="L83" s="55" t="str">
        <f>IFERROR(AVERAGE('پانچویں جمعرات'!L82,'چوتھی جمعرات'!L82,'تیسری جمعرات'!L82,'دوسری جمعرات'!L82,'پہلی جمعرات'!L82),"")</f>
        <v/>
      </c>
      <c r="M83" s="90" t="str">
        <f>IFERROR(AVERAGE('پانچویں جمعرات'!M82,'چوتھی جمعرات'!M82,'تیسری جمعرات'!M82,'دوسری جمعرات'!M82,'پہلی جمعرات'!M82),"")</f>
        <v/>
      </c>
      <c r="N83" s="90" t="str">
        <f>IFERROR(AVERAGE('پانچویں جمعرات'!N82,'چوتھی جمعرات'!N82,'تیسری جمعرات'!N82,'دوسری جمعرات'!N82,'پہلی جمعرات'!N82),"")</f>
        <v/>
      </c>
      <c r="O83" s="90" t="str">
        <f>IFERROR(AVERAGE('پانچویں جمعرات'!O82,'چوتھی جمعرات'!O82,'تیسری جمعرات'!O82,'دوسری جمعرات'!O82,'پہلی جمعرات'!O82),"")</f>
        <v/>
      </c>
      <c r="P83" s="56" t="str">
        <f>IFERROR(AVERAGE('پانچویں جمعرات'!P82,'چوتھی جمعرات'!P82,'تیسری جمعرات'!P82,'دوسری جمعرات'!P82,'پہلی جمعرات'!P82),"")</f>
        <v/>
      </c>
      <c r="Q83" s="92" t="str">
        <f>IFERROR(AVERAGE('پانچویں جمعرات'!Q82,'چوتھی جمعرات'!Q82,'تیسری جمعرات'!Q82,'دوسری جمعرات'!Q82,'پہلی جمعرات'!Q82),"")</f>
        <v/>
      </c>
      <c r="R83" s="90" t="str">
        <f>IFERROR(AVERAGE('پانچویں جمعرات'!R82,'چوتھی جمعرات'!R82,'تیسری جمعرات'!R82,'دوسری جمعرات'!R82,'پہلی جمعرات'!R82),"")</f>
        <v/>
      </c>
      <c r="S83" s="90" t="str">
        <f>IFERROR(AVERAGE('پانچویں جمعرات'!S82,'چوتھی جمعرات'!S82,'تیسری جمعرات'!S82,'دوسری جمعرات'!S82,'پہلی جمعرات'!S82),"")</f>
        <v/>
      </c>
      <c r="T83" s="90" t="str">
        <f>IFERROR(AVERAGE('پانچویں جمعرات'!T82,'چوتھی جمعرات'!T82,'تیسری جمعرات'!T82,'دوسری جمعرات'!T82,'پہلی جمعرات'!T82),"")</f>
        <v/>
      </c>
      <c r="U83" s="90" t="str">
        <f>IFERROR(AVERAGE('پانچویں جمعرات'!U82,'چوتھی جمعرات'!U82,'تیسری جمعرات'!U82,'دوسری جمعرات'!U82,'پہلی جمعرات'!U82),"")</f>
        <v/>
      </c>
      <c r="V83" s="90" t="str">
        <f>IFERROR(AVERAGE('پانچویں جمعرات'!V82,'چوتھی جمعرات'!V82,'تیسری جمعرات'!V82,'دوسری جمعرات'!V82,'پہلی جمعرات'!V82),"")</f>
        <v/>
      </c>
      <c r="W83" s="90" t="str">
        <f>IFERROR(AVERAGE('پانچویں جمعرات'!W82,'چوتھی جمعرات'!W82,'تیسری جمعرات'!W82,'دوسری جمعرات'!W82,'پہلی جمعرات'!W82),"")</f>
        <v/>
      </c>
      <c r="X83" s="90" t="str">
        <f>IFERROR(AVERAGE('پانچویں جمعرات'!X82,'چوتھی جمعرات'!X82,'تیسری جمعرات'!X82,'دوسری جمعرات'!X82,'پہلی جمعرات'!X82),"")</f>
        <v/>
      </c>
      <c r="Y83" s="90" t="str">
        <f>IFERROR(AVERAGE('پانچویں جمعرات'!Y82,'چوتھی جمعرات'!Y82,'تیسری جمعرات'!Y82,'دوسری جمعرات'!Y82,'پہلی جمعرات'!Y82),"")</f>
        <v/>
      </c>
      <c r="Z83" s="91" t="str">
        <f>IFERROR(AVERAGE('پانچویں جمعرات'!Z82,'چوتھی جمعرات'!Z82,'تیسری جمعرات'!Z82,'دوسری جمعرات'!Z82,'پہلی جمعرات'!Z82),"")</f>
        <v/>
      </c>
      <c r="AA83" s="55">
        <f>'پہلی جمعرات'!AA82+'دوسری جمعرات'!AA82+'تیسری جمعرات'!AA82+'چوتھی جمعرات'!AA82+'پانچویں جمعرات'!AA82</f>
        <v>0</v>
      </c>
      <c r="AB83" s="56">
        <f>'پہلی جمعرات'!AB82+'دوسری جمعرات'!AB82+'تیسری جمعرات'!AB82+'چوتھی جمعرات'!AB82+'پانچویں جمعرات'!AB82</f>
        <v>0</v>
      </c>
      <c r="AC83" s="55" t="str">
        <f>IFERROR(AVERAGE('پانچویں جمعرات'!AA82,'چوتھی جمعرات'!AA82,'تیسری جمعرات'!AA82,'دوسری جمعرات'!AA82,'پہلی جمعرات'!AA82),"")</f>
        <v/>
      </c>
      <c r="AD83" s="93" t="str">
        <f>IFERROR(AVERAGE('پانچویں جمعرات'!AB82,'چوتھی جمعرات'!AB82,'تیسری جمعرات'!AB82,'دوسری جمعرات'!AB82,'پہلی جمعرات'!AB82),"")</f>
        <v/>
      </c>
      <c r="AE83" s="94" t="str">
        <f>IFERROR(AVERAGE('پانچویں جمعرات'!AC82,'چوتھی جمعرات'!AC82,'تیسری جمعرات'!AC82,'دوسری جمعرات'!AC82,'پہلی جمعرات'!AC82),"")</f>
        <v/>
      </c>
      <c r="AF83" s="131">
        <f t="shared" ref="AF83" si="55">AH83+AK83+AM83</f>
        <v>0</v>
      </c>
      <c r="AG83" s="111">
        <f t="shared" si="54"/>
        <v>0</v>
      </c>
      <c r="AH83" s="79"/>
      <c r="AI83" s="111">
        <f t="shared" si="52"/>
        <v>0</v>
      </c>
      <c r="AJ83" s="166">
        <f>'پہلی جمعرات'!AD82</f>
        <v>0</v>
      </c>
      <c r="AK83" s="8"/>
      <c r="AL83" s="167">
        <f>'پہلی جمعرات'!AE82</f>
        <v>0</v>
      </c>
      <c r="AM83" s="58"/>
      <c r="AN83" s="360"/>
      <c r="AO83" s="134">
        <f>'پہلی جمعرات'!AF82</f>
        <v>0</v>
      </c>
      <c r="AP83" s="19"/>
      <c r="AQ83" s="12"/>
    </row>
    <row r="84" spans="1:43" ht="22.5" thickBot="1" x14ac:dyDescent="0.4">
      <c r="A84" s="9"/>
      <c r="B84" s="33">
        <f>SUM(B75:B83)</f>
        <v>0</v>
      </c>
      <c r="C84" s="34">
        <f t="shared" ref="C84:Z84" si="56">SUM(C75:C83)</f>
        <v>0</v>
      </c>
      <c r="D84" s="34">
        <f t="shared" si="56"/>
        <v>0</v>
      </c>
      <c r="E84" s="34">
        <f t="shared" si="56"/>
        <v>0</v>
      </c>
      <c r="F84" s="34">
        <f t="shared" si="56"/>
        <v>0</v>
      </c>
      <c r="G84" s="34">
        <f t="shared" si="56"/>
        <v>0</v>
      </c>
      <c r="H84" s="34">
        <f t="shared" si="56"/>
        <v>0</v>
      </c>
      <c r="I84" s="34">
        <f t="shared" si="56"/>
        <v>0</v>
      </c>
      <c r="J84" s="34">
        <f t="shared" si="56"/>
        <v>0</v>
      </c>
      <c r="K84" s="24">
        <f t="shared" si="56"/>
        <v>0</v>
      </c>
      <c r="L84" s="48">
        <f t="shared" si="56"/>
        <v>0</v>
      </c>
      <c r="M84" s="34">
        <f t="shared" si="56"/>
        <v>0</v>
      </c>
      <c r="N84" s="34">
        <f t="shared" si="56"/>
        <v>0</v>
      </c>
      <c r="O84" s="34">
        <f t="shared" si="56"/>
        <v>0</v>
      </c>
      <c r="P84" s="35">
        <f t="shared" si="56"/>
        <v>0</v>
      </c>
      <c r="Q84" s="44">
        <f t="shared" si="56"/>
        <v>0</v>
      </c>
      <c r="R84" s="34">
        <f t="shared" si="56"/>
        <v>0</v>
      </c>
      <c r="S84" s="34">
        <f t="shared" si="56"/>
        <v>0</v>
      </c>
      <c r="T84" s="34">
        <f t="shared" si="56"/>
        <v>0</v>
      </c>
      <c r="U84" s="34">
        <f t="shared" si="56"/>
        <v>0</v>
      </c>
      <c r="V84" s="34">
        <f t="shared" si="56"/>
        <v>0</v>
      </c>
      <c r="W84" s="34">
        <f t="shared" si="56"/>
        <v>0</v>
      </c>
      <c r="X84" s="34">
        <f t="shared" si="56"/>
        <v>0</v>
      </c>
      <c r="Y84" s="34">
        <f t="shared" si="56"/>
        <v>0</v>
      </c>
      <c r="Z84" s="24">
        <f t="shared" si="56"/>
        <v>0</v>
      </c>
      <c r="AA84" s="48">
        <f t="shared" ref="AA84" si="57">SUM(AA75:AA83)</f>
        <v>0</v>
      </c>
      <c r="AB84" s="35">
        <f t="shared" ref="AB84:AD84" si="58">SUM(AB75:AB83)</f>
        <v>0</v>
      </c>
      <c r="AC84" s="48">
        <f t="shared" si="58"/>
        <v>0</v>
      </c>
      <c r="AD84" s="51">
        <f t="shared" si="58"/>
        <v>0</v>
      </c>
      <c r="AE84" s="21">
        <f t="shared" ref="AE84:AF84" si="59">SUM(AE75:AE83)</f>
        <v>0</v>
      </c>
      <c r="AF84" s="129">
        <f t="shared" si="59"/>
        <v>0</v>
      </c>
      <c r="AG84" s="21">
        <f>SUM(AG75:AG83)+COUNTA(AO84)</f>
        <v>7</v>
      </c>
      <c r="AH84" s="21">
        <f t="shared" ref="AH84:AM84" si="60">SUM(AH75:AH83)</f>
        <v>0</v>
      </c>
      <c r="AI84" s="21">
        <f t="shared" si="60"/>
        <v>0</v>
      </c>
      <c r="AJ84" s="170">
        <f>'پہلی جمعرات'!AD83</f>
        <v>0</v>
      </c>
      <c r="AK84" s="24">
        <f t="shared" si="60"/>
        <v>0</v>
      </c>
      <c r="AL84" s="171">
        <f>'پہلی جمعرات'!AE83</f>
        <v>0</v>
      </c>
      <c r="AM84" s="51">
        <f t="shared" si="60"/>
        <v>0</v>
      </c>
      <c r="AN84" s="109"/>
      <c r="AO84" s="303" t="s">
        <v>121</v>
      </c>
      <c r="AP84" s="304"/>
      <c r="AQ84" s="12"/>
    </row>
    <row r="85" spans="1:43" ht="22.5" hidden="1" customHeight="1" x14ac:dyDescent="0.35">
      <c r="A85" s="9"/>
      <c r="B85" s="95"/>
      <c r="C85" s="96"/>
      <c r="D85" s="96"/>
      <c r="E85" s="96"/>
      <c r="F85" s="96"/>
      <c r="G85" s="96"/>
      <c r="H85" s="96"/>
      <c r="I85" s="96"/>
      <c r="J85" s="96"/>
      <c r="K85" s="97"/>
      <c r="L85" s="98"/>
      <c r="M85" s="96"/>
      <c r="N85" s="96"/>
      <c r="O85" s="96"/>
      <c r="P85" s="99"/>
      <c r="Q85" s="100"/>
      <c r="R85" s="96"/>
      <c r="S85" s="96"/>
      <c r="T85" s="96"/>
      <c r="U85" s="96"/>
      <c r="V85" s="96" t="e">
        <f>#REF!</f>
        <v>#REF!</v>
      </c>
      <c r="W85" s="96" t="e">
        <f>#REF!</f>
        <v>#REF!</v>
      </c>
      <c r="X85" s="96" t="e">
        <f>#REF!</f>
        <v>#REF!</v>
      </c>
      <c r="Y85" s="101" t="e">
        <f>#REF!</f>
        <v>#REF!</v>
      </c>
      <c r="Z85" s="97" t="e">
        <f>#REF!</f>
        <v>#REF!</v>
      </c>
      <c r="AA85" s="98" t="e">
        <f>#REF!</f>
        <v>#REF!</v>
      </c>
      <c r="AB85" s="99" t="e">
        <f>#REF!</f>
        <v>#REF!</v>
      </c>
      <c r="AC85" s="98" t="e">
        <f>#REF!</f>
        <v>#REF!</v>
      </c>
      <c r="AD85" s="102" t="e">
        <f>#REF!</f>
        <v>#REF!</v>
      </c>
      <c r="AE85" s="103" t="e">
        <f>#REF!</f>
        <v>#REF!</v>
      </c>
      <c r="AF85" s="102"/>
      <c r="AG85" s="102"/>
      <c r="AH85" s="102"/>
      <c r="AI85" s="102"/>
      <c r="AJ85" s="46">
        <f>'پہلی جمعرات'!AD84</f>
        <v>0</v>
      </c>
      <c r="AK85" s="104" t="e">
        <f>#REF!</f>
        <v>#REF!</v>
      </c>
      <c r="AL85" s="32" t="e">
        <f>#REF!</f>
        <v>#REF!</v>
      </c>
      <c r="AM85" s="52"/>
      <c r="AN85" s="52"/>
      <c r="AO85" s="31" t="e">
        <f>#REF!</f>
        <v>#REF!</v>
      </c>
      <c r="AP85" s="20">
        <f t="shared" ref="AP85:AP88" si="61">AP84+1</f>
        <v>1</v>
      </c>
      <c r="AQ85" s="12"/>
    </row>
    <row r="86" spans="1:43" ht="22.5" hidden="1" customHeight="1" thickBot="1" x14ac:dyDescent="0.4">
      <c r="A86" s="9"/>
      <c r="B86" s="95"/>
      <c r="C86" s="96"/>
      <c r="D86" s="96"/>
      <c r="E86" s="96"/>
      <c r="F86" s="96"/>
      <c r="G86" s="96"/>
      <c r="H86" s="96"/>
      <c r="I86" s="96"/>
      <c r="J86" s="96"/>
      <c r="K86" s="97"/>
      <c r="L86" s="98"/>
      <c r="M86" s="96"/>
      <c r="N86" s="96"/>
      <c r="O86" s="96"/>
      <c r="P86" s="99"/>
      <c r="Q86" s="100"/>
      <c r="R86" s="96"/>
      <c r="S86" s="96"/>
      <c r="T86" s="96"/>
      <c r="U86" s="96"/>
      <c r="V86" s="96" t="e">
        <f>#REF!</f>
        <v>#REF!</v>
      </c>
      <c r="W86" s="96" t="e">
        <f>#REF!</f>
        <v>#REF!</v>
      </c>
      <c r="X86" s="96" t="e">
        <f>#REF!</f>
        <v>#REF!</v>
      </c>
      <c r="Y86" s="101" t="e">
        <f>#REF!</f>
        <v>#REF!</v>
      </c>
      <c r="Z86" s="97" t="e">
        <f>#REF!</f>
        <v>#REF!</v>
      </c>
      <c r="AA86" s="98" t="e">
        <f>#REF!</f>
        <v>#REF!</v>
      </c>
      <c r="AB86" s="99" t="e">
        <f>#REF!</f>
        <v>#REF!</v>
      </c>
      <c r="AC86" s="98" t="e">
        <f>#REF!</f>
        <v>#REF!</v>
      </c>
      <c r="AD86" s="102" t="e">
        <f>#REF!</f>
        <v>#REF!</v>
      </c>
      <c r="AE86" s="103" t="e">
        <f>#REF!</f>
        <v>#REF!</v>
      </c>
      <c r="AF86" s="102"/>
      <c r="AG86" s="102"/>
      <c r="AH86" s="102"/>
      <c r="AI86" s="102"/>
      <c r="AJ86" s="46">
        <f>'پہلی جمعرات'!AD85</f>
        <v>0</v>
      </c>
      <c r="AK86" s="104" t="e">
        <f>#REF!</f>
        <v>#REF!</v>
      </c>
      <c r="AL86" s="32" t="e">
        <f>#REF!</f>
        <v>#REF!</v>
      </c>
      <c r="AM86" s="52"/>
      <c r="AN86" s="52"/>
      <c r="AO86" s="31" t="e">
        <f>#REF!</f>
        <v>#REF!</v>
      </c>
      <c r="AP86" s="20">
        <f t="shared" si="61"/>
        <v>2</v>
      </c>
      <c r="AQ86" s="12"/>
    </row>
    <row r="87" spans="1:43" ht="22.5" hidden="1" customHeight="1" thickBot="1" x14ac:dyDescent="0.4">
      <c r="A87" s="9"/>
      <c r="B87" s="95"/>
      <c r="C87" s="96"/>
      <c r="D87" s="96"/>
      <c r="E87" s="96"/>
      <c r="F87" s="96"/>
      <c r="G87" s="96"/>
      <c r="H87" s="96"/>
      <c r="I87" s="96"/>
      <c r="J87" s="96"/>
      <c r="K87" s="97"/>
      <c r="L87" s="98"/>
      <c r="M87" s="96"/>
      <c r="N87" s="96"/>
      <c r="O87" s="96"/>
      <c r="P87" s="99"/>
      <c r="Q87" s="100"/>
      <c r="R87" s="96"/>
      <c r="S87" s="96"/>
      <c r="T87" s="96"/>
      <c r="U87" s="96"/>
      <c r="V87" s="96" t="e">
        <f>#REF!</f>
        <v>#REF!</v>
      </c>
      <c r="W87" s="96" t="e">
        <f>#REF!</f>
        <v>#REF!</v>
      </c>
      <c r="X87" s="96" t="e">
        <f>#REF!</f>
        <v>#REF!</v>
      </c>
      <c r="Y87" s="101" t="e">
        <f>#REF!</f>
        <v>#REF!</v>
      </c>
      <c r="Z87" s="97" t="e">
        <f>#REF!</f>
        <v>#REF!</v>
      </c>
      <c r="AA87" s="98" t="e">
        <f>#REF!</f>
        <v>#REF!</v>
      </c>
      <c r="AB87" s="99" t="e">
        <f>#REF!</f>
        <v>#REF!</v>
      </c>
      <c r="AC87" s="98" t="e">
        <f>#REF!</f>
        <v>#REF!</v>
      </c>
      <c r="AD87" s="102" t="e">
        <f>#REF!</f>
        <v>#REF!</v>
      </c>
      <c r="AE87" s="103" t="e">
        <f>#REF!</f>
        <v>#REF!</v>
      </c>
      <c r="AF87" s="102"/>
      <c r="AG87" s="102"/>
      <c r="AH87" s="102"/>
      <c r="AI87" s="102"/>
      <c r="AJ87" s="46">
        <f>'پہلی جمعرات'!AD86</f>
        <v>0</v>
      </c>
      <c r="AK87" s="104" t="e">
        <f>#REF!</f>
        <v>#REF!</v>
      </c>
      <c r="AL87" s="32" t="e">
        <f>#REF!</f>
        <v>#REF!</v>
      </c>
      <c r="AM87" s="52"/>
      <c r="AN87" s="52"/>
      <c r="AO87" s="31" t="e">
        <f>#REF!</f>
        <v>#REF!</v>
      </c>
      <c r="AP87" s="20">
        <f t="shared" si="61"/>
        <v>3</v>
      </c>
      <c r="AQ87" s="12"/>
    </row>
    <row r="88" spans="1:43" ht="22.5" hidden="1" customHeight="1" thickBot="1" x14ac:dyDescent="0.4">
      <c r="A88" s="9"/>
      <c r="B88" s="95"/>
      <c r="C88" s="96"/>
      <c r="D88" s="96"/>
      <c r="E88" s="96"/>
      <c r="F88" s="96"/>
      <c r="G88" s="96"/>
      <c r="H88" s="96"/>
      <c r="I88" s="96"/>
      <c r="J88" s="96"/>
      <c r="K88" s="97"/>
      <c r="L88" s="98"/>
      <c r="M88" s="96"/>
      <c r="N88" s="96"/>
      <c r="O88" s="96"/>
      <c r="P88" s="99"/>
      <c r="Q88" s="100"/>
      <c r="R88" s="96"/>
      <c r="S88" s="96"/>
      <c r="T88" s="96"/>
      <c r="U88" s="96"/>
      <c r="V88" s="96" t="e">
        <f>#REF!</f>
        <v>#REF!</v>
      </c>
      <c r="W88" s="96" t="e">
        <f>#REF!</f>
        <v>#REF!</v>
      </c>
      <c r="X88" s="96" t="e">
        <f>#REF!</f>
        <v>#REF!</v>
      </c>
      <c r="Y88" s="101" t="e">
        <f>#REF!</f>
        <v>#REF!</v>
      </c>
      <c r="Z88" s="97" t="e">
        <f>#REF!</f>
        <v>#REF!</v>
      </c>
      <c r="AA88" s="98" t="e">
        <f>#REF!</f>
        <v>#REF!</v>
      </c>
      <c r="AB88" s="99" t="e">
        <f>#REF!</f>
        <v>#REF!</v>
      </c>
      <c r="AC88" s="98" t="e">
        <f>#REF!</f>
        <v>#REF!</v>
      </c>
      <c r="AD88" s="102" t="e">
        <f>#REF!</f>
        <v>#REF!</v>
      </c>
      <c r="AE88" s="103" t="e">
        <f>#REF!</f>
        <v>#REF!</v>
      </c>
      <c r="AF88" s="102"/>
      <c r="AG88" s="102"/>
      <c r="AH88" s="102"/>
      <c r="AI88" s="102"/>
      <c r="AJ88" s="46">
        <f>'پہلی جمعرات'!AD87</f>
        <v>0</v>
      </c>
      <c r="AK88" s="104" t="e">
        <f>#REF!</f>
        <v>#REF!</v>
      </c>
      <c r="AL88" s="32" t="e">
        <f>#REF!</f>
        <v>#REF!</v>
      </c>
      <c r="AM88" s="52"/>
      <c r="AN88" s="52"/>
      <c r="AO88" s="31" t="e">
        <f>#REF!</f>
        <v>#REF!</v>
      </c>
      <c r="AP88" s="20">
        <f t="shared" si="61"/>
        <v>4</v>
      </c>
      <c r="AQ88" s="12"/>
    </row>
    <row r="89" spans="1:43" ht="28.5" customHeight="1" thickBot="1" x14ac:dyDescent="0.4">
      <c r="A89" s="9"/>
      <c r="B89" s="121">
        <f t="shared" ref="B89:AN89" si="62">SUM(B84,B74,B62,B47,B34,B22)</f>
        <v>0</v>
      </c>
      <c r="C89" s="122">
        <f t="shared" si="62"/>
        <v>0</v>
      </c>
      <c r="D89" s="122">
        <f t="shared" si="62"/>
        <v>0</v>
      </c>
      <c r="E89" s="122">
        <f t="shared" si="62"/>
        <v>0</v>
      </c>
      <c r="F89" s="122">
        <f t="shared" si="62"/>
        <v>0</v>
      </c>
      <c r="G89" s="122">
        <f t="shared" si="62"/>
        <v>0</v>
      </c>
      <c r="H89" s="122">
        <f t="shared" si="62"/>
        <v>0</v>
      </c>
      <c r="I89" s="122">
        <f t="shared" si="62"/>
        <v>0</v>
      </c>
      <c r="J89" s="122">
        <f t="shared" si="62"/>
        <v>0</v>
      </c>
      <c r="K89" s="123">
        <f t="shared" si="62"/>
        <v>0</v>
      </c>
      <c r="L89" s="124">
        <f t="shared" si="62"/>
        <v>0</v>
      </c>
      <c r="M89" s="122">
        <f t="shared" si="62"/>
        <v>0</v>
      </c>
      <c r="N89" s="122">
        <f t="shared" si="62"/>
        <v>0</v>
      </c>
      <c r="O89" s="122">
        <f t="shared" si="62"/>
        <v>0</v>
      </c>
      <c r="P89" s="125">
        <f t="shared" si="62"/>
        <v>0</v>
      </c>
      <c r="Q89" s="126">
        <f t="shared" si="62"/>
        <v>0</v>
      </c>
      <c r="R89" s="122">
        <f t="shared" si="62"/>
        <v>0</v>
      </c>
      <c r="S89" s="122">
        <f t="shared" si="62"/>
        <v>0</v>
      </c>
      <c r="T89" s="122">
        <f t="shared" si="62"/>
        <v>0</v>
      </c>
      <c r="U89" s="122">
        <f t="shared" si="62"/>
        <v>0</v>
      </c>
      <c r="V89" s="122">
        <f t="shared" si="62"/>
        <v>0</v>
      </c>
      <c r="W89" s="122">
        <f t="shared" si="62"/>
        <v>0</v>
      </c>
      <c r="X89" s="122">
        <f t="shared" si="62"/>
        <v>0</v>
      </c>
      <c r="Y89" s="122">
        <f t="shared" si="62"/>
        <v>0</v>
      </c>
      <c r="Z89" s="123">
        <f t="shared" si="62"/>
        <v>0</v>
      </c>
      <c r="AA89" s="124">
        <f t="shared" si="62"/>
        <v>0</v>
      </c>
      <c r="AB89" s="125">
        <f t="shared" si="62"/>
        <v>0</v>
      </c>
      <c r="AC89" s="124">
        <f t="shared" si="62"/>
        <v>0</v>
      </c>
      <c r="AD89" s="127">
        <f t="shared" si="62"/>
        <v>0</v>
      </c>
      <c r="AE89" s="128">
        <f t="shared" si="62"/>
        <v>0</v>
      </c>
      <c r="AF89" s="128">
        <f t="shared" si="62"/>
        <v>192</v>
      </c>
      <c r="AG89" s="128">
        <f t="shared" si="62"/>
        <v>53</v>
      </c>
      <c r="AH89" s="128">
        <f t="shared" si="62"/>
        <v>180</v>
      </c>
      <c r="AI89" s="128">
        <f t="shared" si="62"/>
        <v>0</v>
      </c>
      <c r="AJ89" s="124">
        <f t="shared" si="62"/>
        <v>0</v>
      </c>
      <c r="AK89" s="122">
        <f t="shared" si="62"/>
        <v>11</v>
      </c>
      <c r="AL89" s="125">
        <f t="shared" si="62"/>
        <v>0</v>
      </c>
      <c r="AM89" s="128">
        <f t="shared" si="62"/>
        <v>1</v>
      </c>
      <c r="AN89" s="128">
        <f t="shared" si="62"/>
        <v>0</v>
      </c>
      <c r="AO89" s="285" t="s">
        <v>122</v>
      </c>
      <c r="AP89" s="258"/>
      <c r="AQ89" s="13"/>
    </row>
    <row r="90" spans="1:43" ht="28.5" customHeight="1" thickBot="1" x14ac:dyDescent="0.4">
      <c r="A90" s="9"/>
      <c r="B90" s="175" t="str">
        <f>IFERROR(AVERAGE('پانچویں جمعرات'!B85,'چوتھی جمعرات'!B85,'تیسری جمعرات'!B85,'دوسری جمعرات'!B85,'پہلی جمعرات'!B85),"")</f>
        <v/>
      </c>
      <c r="C90" s="176" t="str">
        <f>IFERROR(AVERAGE('پانچویں جمعرات'!C85,'چوتھی جمعرات'!C85,'تیسری جمعرات'!C85,'دوسری جمعرات'!C85,'پہلی جمعرات'!C85),"")</f>
        <v/>
      </c>
      <c r="D90" s="176" t="str">
        <f>IFERROR(AVERAGE('پانچویں جمعرات'!D85,'چوتھی جمعرات'!D85,'تیسری جمعرات'!D85,'دوسری جمعرات'!D85,'پہلی جمعرات'!D85),"")</f>
        <v/>
      </c>
      <c r="E90" s="176" t="str">
        <f>IFERROR(AVERAGE('پانچویں جمعرات'!E85,'چوتھی جمعرات'!E85,'تیسری جمعرات'!E85,'دوسری جمعرات'!E85,'پہلی جمعرات'!E85),"")</f>
        <v/>
      </c>
      <c r="F90" s="176" t="str">
        <f>IFERROR(AVERAGE('پانچویں جمعرات'!F85,'چوتھی جمعرات'!F85,'تیسری جمعرات'!F85,'دوسری جمعرات'!F85,'پہلی جمعرات'!F85),"")</f>
        <v/>
      </c>
      <c r="G90" s="176" t="str">
        <f>IFERROR(AVERAGE('پانچویں جمعرات'!G85,'چوتھی جمعرات'!G85,'تیسری جمعرات'!G85,'دوسری جمعرات'!G85,'پہلی جمعرات'!G85),"")</f>
        <v/>
      </c>
      <c r="H90" s="176" t="str">
        <f>IFERROR(AVERAGE('پانچویں جمعرات'!H85,'چوتھی جمعرات'!H85,'تیسری جمعرات'!H85,'دوسری جمعرات'!H85,'پہلی جمعرات'!H85),"")</f>
        <v/>
      </c>
      <c r="I90" s="176" t="str">
        <f>IFERROR(AVERAGE('پانچویں جمعرات'!I85,'چوتھی جمعرات'!I85,'تیسری جمعرات'!I85,'دوسری جمعرات'!I85,'پہلی جمعرات'!I85),"")</f>
        <v/>
      </c>
      <c r="J90" s="176" t="str">
        <f>IFERROR(AVERAGE('پانچویں جمعرات'!J85,'چوتھی جمعرات'!J85,'تیسری جمعرات'!J85,'دوسری جمعرات'!J85,'پہلی جمعرات'!J85),"")</f>
        <v/>
      </c>
      <c r="K90" s="177" t="str">
        <f>IFERROR(AVERAGE('پانچویں جمعرات'!K85,'چوتھی جمعرات'!K85,'تیسری جمعرات'!K85,'دوسری جمعرات'!K85,'پہلی جمعرات'!K85),"")</f>
        <v/>
      </c>
      <c r="L90" s="178" t="str">
        <f>IFERROR(AVERAGE('پانچویں جمعرات'!L85,'چوتھی جمعرات'!L85,'تیسری جمعرات'!L85,'دوسری جمعرات'!L85,'پہلی جمعرات'!L85),"")</f>
        <v/>
      </c>
      <c r="M90" s="176" t="str">
        <f>IFERROR(AVERAGE('پانچویں جمعرات'!M85,'چوتھی جمعرات'!M85,'تیسری جمعرات'!M85,'دوسری جمعرات'!M85,'پہلی جمعرات'!M85),"")</f>
        <v/>
      </c>
      <c r="N90" s="176" t="str">
        <f>IFERROR(AVERAGE('پانچویں جمعرات'!N85,'چوتھی جمعرات'!N85,'تیسری جمعرات'!N85,'دوسری جمعرات'!N85,'پہلی جمعرات'!N85),"")</f>
        <v/>
      </c>
      <c r="O90" s="176" t="str">
        <f>IFERROR(AVERAGE('پانچویں جمعرات'!O85,'چوتھی جمعرات'!O85,'تیسری جمعرات'!O85,'دوسری جمعرات'!O85,'پہلی جمعرات'!O85),"")</f>
        <v/>
      </c>
      <c r="P90" s="179" t="str">
        <f>IFERROR(AVERAGE('پانچویں جمعرات'!P85,'چوتھی جمعرات'!P85,'تیسری جمعرات'!P85,'دوسری جمعرات'!P85,'پہلی جمعرات'!P85),"")</f>
        <v/>
      </c>
      <c r="Q90" s="180" t="str">
        <f>IFERROR(AVERAGE('پانچویں جمعرات'!Q85,'چوتھی جمعرات'!Q85,'تیسری جمعرات'!Q85,'دوسری جمعرات'!Q85,'پہلی جمعرات'!Q85),"")</f>
        <v/>
      </c>
      <c r="R90" s="176" t="str">
        <f>IFERROR(AVERAGE('پانچویں جمعرات'!R85,'چوتھی جمعرات'!R85,'تیسری جمعرات'!R85,'دوسری جمعرات'!R85,'پہلی جمعرات'!R85),"")</f>
        <v/>
      </c>
      <c r="S90" s="176" t="str">
        <f>IFERROR(AVERAGE('پانچویں جمعرات'!S85,'چوتھی جمعرات'!S85,'تیسری جمعرات'!S85,'دوسری جمعرات'!S85,'پہلی جمعرات'!S85),"")</f>
        <v/>
      </c>
      <c r="T90" s="176" t="str">
        <f>IFERROR(AVERAGE('پانچویں جمعرات'!T85,'چوتھی جمعرات'!T85,'تیسری جمعرات'!T85,'دوسری جمعرات'!T85,'پہلی جمعرات'!T85),"")</f>
        <v/>
      </c>
      <c r="U90" s="176" t="str">
        <f>IFERROR(AVERAGE('پانچویں جمعرات'!U85,'چوتھی جمعرات'!U85,'تیسری جمعرات'!U85,'دوسری جمعرات'!U85,'پہلی جمعرات'!U85),"")</f>
        <v/>
      </c>
      <c r="V90" s="176" t="str">
        <f>IFERROR(AVERAGE('پانچویں جمعرات'!V85,'چوتھی جمعرات'!V85,'تیسری جمعرات'!V85,'دوسری جمعرات'!V85,'پہلی جمعرات'!V85),"")</f>
        <v/>
      </c>
      <c r="W90" s="176" t="str">
        <f>IFERROR(AVERAGE('پانچویں جمعرات'!W85,'چوتھی جمعرات'!W85,'تیسری جمعرات'!W85,'دوسری جمعرات'!W85,'پہلی جمعرات'!W85),"")</f>
        <v/>
      </c>
      <c r="X90" s="176" t="str">
        <f>IFERROR(AVERAGE('پانچویں جمعرات'!X85,'چوتھی جمعرات'!X85,'تیسری جمعرات'!X85,'دوسری جمعرات'!X85,'پہلی جمعرات'!X85),"")</f>
        <v/>
      </c>
      <c r="Y90" s="176" t="str">
        <f>IFERROR(AVERAGE('پانچویں جمعرات'!Y85,'چوتھی جمعرات'!Y85,'تیسری جمعرات'!Y85,'دوسری جمعرات'!Y85,'پہلی جمعرات'!Y85),"")</f>
        <v/>
      </c>
      <c r="Z90" s="177" t="str">
        <f>IFERROR(AVERAGE('پانچویں جمعرات'!Z85,'چوتھی جمعرات'!Z85,'تیسری جمعرات'!Z85,'دوسری جمعرات'!Z85,'پہلی جمعرات'!Z85),"")</f>
        <v/>
      </c>
      <c r="AA90" s="178">
        <f>'پانچویں جمعرات'!AA85+'چوتھی جمعرات'!AA85+'تیسری جمعرات'!AA85+'دوسری جمعرات'!AA85+'پہلی جمعرات'!AA85</f>
        <v>0</v>
      </c>
      <c r="AB90" s="179">
        <f>'پانچویں جمعرات'!AB85+'چوتھی جمعرات'!AB85+'تیسری جمعرات'!AB85+'دوسری جمعرات'!AB85+'پہلی جمعرات'!AB85</f>
        <v>0</v>
      </c>
      <c r="AC90" s="178" t="str">
        <f>IFERROR(AVERAGE('پانچویں جمعرات'!AA85,'چوتھی جمعرات'!AA85,'تیسری جمعرات'!AA85,'دوسری جمعرات'!AA85,'پہلی جمعرات'!AA85),"")</f>
        <v/>
      </c>
      <c r="AD90" s="181" t="str">
        <f>IFERROR(AVERAGE('پانچویں جمعرات'!AB85,'چوتھی جمعرات'!AB85,'تیسری جمعرات'!AB85,'دوسری جمعرات'!AB85,'پہلی جمعرات'!AB85),"")</f>
        <v/>
      </c>
      <c r="AE90" s="182" t="str">
        <f>IFERROR(AVERAGE('پانچویں جمعرات'!AC85,'چوتھی جمعرات'!AC85,'تیسری جمعرات'!AC85,'دوسری جمعرات'!AC85,'پہلی جمعرات'!AC85),"")</f>
        <v/>
      </c>
      <c r="AF90" s="57"/>
      <c r="AG90" s="81"/>
      <c r="AH90" s="81"/>
      <c r="AI90" s="81"/>
      <c r="AJ90" s="45"/>
      <c r="AK90" s="25"/>
      <c r="AL90" s="25"/>
      <c r="AM90" s="144"/>
      <c r="AN90" s="144"/>
      <c r="AO90" s="266" t="s">
        <v>123</v>
      </c>
      <c r="AP90" s="267"/>
      <c r="AQ90" s="12"/>
    </row>
    <row r="91" spans="1:43" ht="28.5" customHeight="1" thickBot="1" x14ac:dyDescent="0.4">
      <c r="A91" s="9"/>
      <c r="B91" s="113">
        <f t="shared" ref="B91:AN91" si="63">IF(SUM(B89:B90)=0,0,IF(B90=0,1*100.0001,IF(B89=0,1*-100.0001,(B89/B90*100-100))))</f>
        <v>0</v>
      </c>
      <c r="C91" s="114">
        <f t="shared" si="63"/>
        <v>0</v>
      </c>
      <c r="D91" s="114">
        <f t="shared" si="63"/>
        <v>0</v>
      </c>
      <c r="E91" s="114">
        <f t="shared" si="63"/>
        <v>0</v>
      </c>
      <c r="F91" s="114">
        <f t="shared" si="63"/>
        <v>0</v>
      </c>
      <c r="G91" s="114">
        <f t="shared" ref="G91" si="64">IF(SUM(G89:G90)=0,0,IF(G90=0,1*100.0001,IF(G89=0,1*-100.0001,(G89/G90*100-100))))</f>
        <v>0</v>
      </c>
      <c r="H91" s="114">
        <f t="shared" si="63"/>
        <v>0</v>
      </c>
      <c r="I91" s="114">
        <f t="shared" si="63"/>
        <v>0</v>
      </c>
      <c r="J91" s="114">
        <f t="shared" si="63"/>
        <v>0</v>
      </c>
      <c r="K91" s="115">
        <f t="shared" si="63"/>
        <v>0</v>
      </c>
      <c r="L91" s="116">
        <f t="shared" si="63"/>
        <v>0</v>
      </c>
      <c r="M91" s="114">
        <f t="shared" si="63"/>
        <v>0</v>
      </c>
      <c r="N91" s="114">
        <f t="shared" si="63"/>
        <v>0</v>
      </c>
      <c r="O91" s="114">
        <f t="shared" si="63"/>
        <v>0</v>
      </c>
      <c r="P91" s="117">
        <f t="shared" si="63"/>
        <v>0</v>
      </c>
      <c r="Q91" s="118">
        <f t="shared" si="63"/>
        <v>0</v>
      </c>
      <c r="R91" s="114">
        <f t="shared" si="63"/>
        <v>0</v>
      </c>
      <c r="S91" s="114">
        <f t="shared" si="63"/>
        <v>0</v>
      </c>
      <c r="T91" s="114">
        <f t="shared" si="63"/>
        <v>0</v>
      </c>
      <c r="U91" s="114">
        <f t="shared" si="63"/>
        <v>0</v>
      </c>
      <c r="V91" s="114">
        <f t="shared" si="63"/>
        <v>0</v>
      </c>
      <c r="W91" s="114">
        <f t="shared" si="63"/>
        <v>0</v>
      </c>
      <c r="X91" s="114">
        <f t="shared" si="63"/>
        <v>0</v>
      </c>
      <c r="Y91" s="114">
        <f t="shared" si="63"/>
        <v>0</v>
      </c>
      <c r="Z91" s="115">
        <f t="shared" si="63"/>
        <v>0</v>
      </c>
      <c r="AA91" s="116">
        <f t="shared" si="63"/>
        <v>0</v>
      </c>
      <c r="AB91" s="117">
        <f t="shared" si="63"/>
        <v>0</v>
      </c>
      <c r="AC91" s="116">
        <f t="shared" si="63"/>
        <v>0</v>
      </c>
      <c r="AD91" s="119">
        <f t="shared" si="63"/>
        <v>0</v>
      </c>
      <c r="AE91" s="120">
        <f t="shared" si="63"/>
        <v>0</v>
      </c>
      <c r="AF91" s="120">
        <f t="shared" si="63"/>
        <v>100.0001</v>
      </c>
      <c r="AG91" s="120">
        <f t="shared" si="63"/>
        <v>100.0001</v>
      </c>
      <c r="AH91" s="120">
        <f t="shared" si="63"/>
        <v>100.0001</v>
      </c>
      <c r="AI91" s="120">
        <f t="shared" si="63"/>
        <v>0</v>
      </c>
      <c r="AJ91" s="116">
        <f t="shared" si="63"/>
        <v>0</v>
      </c>
      <c r="AK91" s="114">
        <f t="shared" si="63"/>
        <v>100.0001</v>
      </c>
      <c r="AL91" s="117">
        <f t="shared" si="63"/>
        <v>0</v>
      </c>
      <c r="AM91" s="120">
        <f t="shared" si="63"/>
        <v>100.0001</v>
      </c>
      <c r="AN91" s="120">
        <f t="shared" si="63"/>
        <v>0</v>
      </c>
      <c r="AO91" s="287" t="s">
        <v>91</v>
      </c>
      <c r="AP91" s="252"/>
      <c r="AQ91" s="12"/>
    </row>
    <row r="92" spans="1:43" ht="24" customHeight="1" x14ac:dyDescent="0.35">
      <c r="A92" s="9"/>
      <c r="B92" s="245"/>
      <c r="C92" s="245"/>
      <c r="D92" s="245"/>
      <c r="E92" s="245"/>
      <c r="F92" s="245"/>
      <c r="G92" s="245"/>
      <c r="H92" s="245"/>
      <c r="I92" s="321" t="s">
        <v>0</v>
      </c>
      <c r="J92" s="321"/>
      <c r="K92" s="321"/>
      <c r="L92" s="321"/>
      <c r="M92" s="321"/>
      <c r="N92" s="321"/>
      <c r="O92" s="157"/>
      <c r="P92" s="157"/>
      <c r="Q92" s="157"/>
      <c r="R92" s="157"/>
      <c r="S92" s="157"/>
      <c r="T92" s="157"/>
      <c r="U92" s="163"/>
      <c r="V92" s="244" t="s">
        <v>26</v>
      </c>
      <c r="W92" s="244"/>
      <c r="X92" s="244"/>
      <c r="Y92" s="244"/>
      <c r="Z92" s="244"/>
      <c r="AA92" s="333"/>
      <c r="AB92" s="333"/>
      <c r="AC92" s="333"/>
      <c r="AD92" s="333"/>
      <c r="AE92" s="333"/>
      <c r="AF92" s="333"/>
      <c r="AG92" s="333"/>
      <c r="AH92" s="333"/>
      <c r="AI92" s="333"/>
      <c r="AJ92" s="244"/>
      <c r="AK92" s="244"/>
      <c r="AL92" s="244"/>
      <c r="AM92" s="244"/>
      <c r="AN92" s="244"/>
      <c r="AO92" s="244"/>
      <c r="AP92" s="244"/>
      <c r="AQ92" s="14"/>
    </row>
    <row r="93" spans="1:43" ht="21.75" thickBot="1" x14ac:dyDescent="0.4">
      <c r="A93" s="11"/>
      <c r="B93" s="334" t="s">
        <v>114</v>
      </c>
      <c r="C93" s="334"/>
      <c r="D93" s="334"/>
      <c r="E93" s="334"/>
      <c r="F93" s="334"/>
      <c r="G93" s="334"/>
      <c r="H93" s="334"/>
      <c r="I93" s="334"/>
      <c r="J93" s="249">
        <v>44265</v>
      </c>
      <c r="K93" s="249"/>
      <c r="L93" s="249"/>
      <c r="M93" s="249"/>
      <c r="N93" s="249"/>
      <c r="O93" s="250" t="s">
        <v>22</v>
      </c>
      <c r="P93" s="250"/>
      <c r="Q93" s="250"/>
      <c r="R93" s="250"/>
      <c r="S93" s="250"/>
      <c r="T93" s="82"/>
      <c r="U93" s="247" t="s">
        <v>100</v>
      </c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15"/>
    </row>
    <row r="94" spans="1:43" ht="16.5" thickTop="1" x14ac:dyDescent="0.35"/>
  </sheetData>
  <sheetProtection algorithmName="SHA-512" hashValue="OK8oJMKnBHO8DaOXkMUiL2ZWTnFCX6Szu4VFZrQiNeaGNF+eXM2XIshBPBrpQ/dMKPYTjRFAqNo5a/FCnNBplg==" saltValue="HZpm3RXeV40+Ip9dVNJ/gQ==" spinCount="100000" sheet="1" formatCells="0" formatColumns="0" formatRows="0" insertColumns="0" insertRows="0" insertHyperlinks="0" deleteColumns="0" deleteRows="0" sort="0" autoFilter="0" pivotTables="0"/>
  <mergeCells count="86">
    <mergeCell ref="AN63:AN73"/>
    <mergeCell ref="AN75:AN83"/>
    <mergeCell ref="AN13:AN21"/>
    <mergeCell ref="AN23:AN33"/>
    <mergeCell ref="AN35:AN46"/>
    <mergeCell ref="AN48:AN61"/>
    <mergeCell ref="E11:E12"/>
    <mergeCell ref="AF10:AM10"/>
    <mergeCell ref="AM11:AM12"/>
    <mergeCell ref="AL11:AL12"/>
    <mergeCell ref="AK11:AK12"/>
    <mergeCell ref="AJ11:AJ12"/>
    <mergeCell ref="AH11:AI11"/>
    <mergeCell ref="I11:I12"/>
    <mergeCell ref="H11:H12"/>
    <mergeCell ref="G11:G12"/>
    <mergeCell ref="F11:F12"/>
    <mergeCell ref="B92:H92"/>
    <mergeCell ref="V92:AP92"/>
    <mergeCell ref="B93:I93"/>
    <mergeCell ref="AO74:AP74"/>
    <mergeCell ref="AN10:AN12"/>
    <mergeCell ref="AD11:AD12"/>
    <mergeCell ref="AC11:AC12"/>
    <mergeCell ref="AA11:AA12"/>
    <mergeCell ref="AB11:AB12"/>
    <mergeCell ref="Z11:Z12"/>
    <mergeCell ref="Y11:Y12"/>
    <mergeCell ref="AO10:AO12"/>
    <mergeCell ref="AP10:AP12"/>
    <mergeCell ref="AO22:AP22"/>
    <mergeCell ref="AO34:AP34"/>
    <mergeCell ref="U93:AP93"/>
    <mergeCell ref="AJ5:AP7"/>
    <mergeCell ref="AO9:AP9"/>
    <mergeCell ref="Q5:T5"/>
    <mergeCell ref="AF9:AN9"/>
    <mergeCell ref="AO47:AP47"/>
    <mergeCell ref="Q10:Z10"/>
    <mergeCell ref="AA10:AB10"/>
    <mergeCell ref="X11:X12"/>
    <mergeCell ref="W11:W12"/>
    <mergeCell ref="V11:V12"/>
    <mergeCell ref="U11:U12"/>
    <mergeCell ref="T11:T12"/>
    <mergeCell ref="S11:S12"/>
    <mergeCell ref="R11:R12"/>
    <mergeCell ref="Q11:Q12"/>
    <mergeCell ref="AC10:AD10"/>
    <mergeCell ref="B5:I5"/>
    <mergeCell ref="X5:AC5"/>
    <mergeCell ref="AD5:AH5"/>
    <mergeCell ref="AA9:AE9"/>
    <mergeCell ref="B6:I7"/>
    <mergeCell ref="K7:AH7"/>
    <mergeCell ref="B9:K9"/>
    <mergeCell ref="L9:P9"/>
    <mergeCell ref="Q9:Z9"/>
    <mergeCell ref="L5:P5"/>
    <mergeCell ref="A1:AQ1"/>
    <mergeCell ref="B2:I2"/>
    <mergeCell ref="AJ2:AP4"/>
    <mergeCell ref="B3:I3"/>
    <mergeCell ref="L2:AG3"/>
    <mergeCell ref="I92:N92"/>
    <mergeCell ref="O93:S93"/>
    <mergeCell ref="J93:N93"/>
    <mergeCell ref="AO89:AP89"/>
    <mergeCell ref="AO90:AP90"/>
    <mergeCell ref="AO91:AP91"/>
    <mergeCell ref="AO62:AP62"/>
    <mergeCell ref="B10:K10"/>
    <mergeCell ref="AO84:AP84"/>
    <mergeCell ref="L10:P10"/>
    <mergeCell ref="AE10:AE12"/>
    <mergeCell ref="P11:P12"/>
    <mergeCell ref="O11:O12"/>
    <mergeCell ref="N11:N12"/>
    <mergeCell ref="M11:M12"/>
    <mergeCell ref="L11:L12"/>
    <mergeCell ref="K11:K12"/>
    <mergeCell ref="J11:J12"/>
    <mergeCell ref="D11:D12"/>
    <mergeCell ref="C11:C12"/>
    <mergeCell ref="B11:B12"/>
    <mergeCell ref="AF11:AG11"/>
  </mergeCells>
  <conditionalFormatting sqref="AA13:AB21 AA23:AB33 AA35:AB46 AA48:AB61 AA63:AB73 AA75:AB83">
    <cfRule type="cellIs" dxfId="37" priority="2" operator="equal">
      <formula>0</formula>
    </cfRule>
  </conditionalFormatting>
  <conditionalFormatting sqref="AA90:AB90">
    <cfRule type="cellIs" dxfId="36" priority="1" operator="equal">
      <formula>0</formula>
    </cfRule>
  </conditionalFormatting>
  <printOptions horizontalCentered="1" verticalCentered="1"/>
  <pageMargins left="0" right="0" top="0.1" bottom="0" header="0" footer="0"/>
  <pageSetup paperSize="9" fitToHeight="0" orientation="landscape" errors="blank" copies="7" r:id="rId1"/>
  <headerFooter alignWithMargins="0"/>
  <ignoredErrors>
    <ignoredError sqref="B13:Y13 B14:Y14 Z14 AC13" unlockedFormula="1"/>
    <ignoredError sqref="AG22:AI22 AG34:AI34 AG47:AI47 AG62:AI6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8ADE0-8EF4-4B35-BADE-AACB13B96372}">
  <dimension ref="A1:AI139"/>
  <sheetViews>
    <sheetView showGridLines="0" tabSelected="1" zoomScaleNormal="100" zoomScaleSheetLayoutView="115" workbookViewId="0">
      <selection activeCell="W12" sqref="W12"/>
    </sheetView>
  </sheetViews>
  <sheetFormatPr defaultRowHeight="12.75" x14ac:dyDescent="0.2"/>
  <cols>
    <col min="1" max="1" width="0.7109375" customWidth="1"/>
    <col min="2" max="32" width="4" customWidth="1"/>
    <col min="33" max="33" width="12.5703125" customWidth="1"/>
    <col min="34" max="34" width="4.7109375" customWidth="1"/>
    <col min="35" max="35" width="0.85546875" customWidth="1"/>
  </cols>
  <sheetData>
    <row r="1" spans="1:35" ht="5.25" customHeight="1" thickBot="1" x14ac:dyDescent="0.25"/>
    <row r="2" spans="1:35" ht="6" customHeight="1" thickTop="1" thickBot="1" x14ac:dyDescent="0.4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1"/>
    </row>
    <row r="3" spans="1:35" ht="26.25" x14ac:dyDescent="0.35">
      <c r="A3" s="9"/>
      <c r="B3" s="212" t="s">
        <v>111</v>
      </c>
      <c r="C3" s="213"/>
      <c r="D3" s="213"/>
      <c r="E3" s="213"/>
      <c r="F3" s="213"/>
      <c r="G3" s="214"/>
      <c r="H3" s="1"/>
      <c r="I3" s="192" t="s">
        <v>124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"/>
      <c r="AB3" s="193" t="s">
        <v>112</v>
      </c>
      <c r="AC3" s="194"/>
      <c r="AD3" s="194"/>
      <c r="AE3" s="194"/>
      <c r="AF3" s="194"/>
      <c r="AG3" s="194"/>
      <c r="AH3" s="195"/>
      <c r="AI3" s="2"/>
    </row>
    <row r="4" spans="1:35" ht="23.25" thickBot="1" x14ac:dyDescent="0.4">
      <c r="A4" s="9"/>
      <c r="B4" s="215"/>
      <c r="C4" s="216"/>
      <c r="D4" s="216"/>
      <c r="E4" s="216"/>
      <c r="F4" s="216"/>
      <c r="G4" s="217"/>
      <c r="H4" s="1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"/>
      <c r="AB4" s="196"/>
      <c r="AC4" s="197"/>
      <c r="AD4" s="197"/>
      <c r="AE4" s="197"/>
      <c r="AF4" s="197"/>
      <c r="AG4" s="197"/>
      <c r="AH4" s="198"/>
      <c r="AI4" s="2"/>
    </row>
    <row r="5" spans="1:35" ht="6" customHeight="1" thickBot="1" x14ac:dyDescent="0.4">
      <c r="A5" s="9"/>
      <c r="B5" s="151"/>
      <c r="C5" s="151"/>
      <c r="D5" s="151"/>
      <c r="E5" s="151"/>
      <c r="F5" s="151"/>
      <c r="G5" s="151"/>
      <c r="H5" s="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2"/>
      <c r="X5" s="152"/>
      <c r="Y5" s="152"/>
      <c r="Z5" s="152"/>
      <c r="AA5" s="1"/>
      <c r="AB5" s="199"/>
      <c r="AC5" s="200"/>
      <c r="AD5" s="200"/>
      <c r="AE5" s="200"/>
      <c r="AF5" s="200"/>
      <c r="AG5" s="200"/>
      <c r="AH5" s="201"/>
      <c r="AI5" s="2"/>
    </row>
    <row r="6" spans="1:35" ht="26.25" x14ac:dyDescent="0.35">
      <c r="A6" s="9"/>
      <c r="B6" s="212" t="s">
        <v>8</v>
      </c>
      <c r="C6" s="213"/>
      <c r="D6" s="213"/>
      <c r="E6" s="213"/>
      <c r="F6" s="213"/>
      <c r="G6" s="214"/>
      <c r="H6" s="1"/>
      <c r="I6" s="153"/>
      <c r="J6" s="218"/>
      <c r="K6" s="219"/>
      <c r="L6" s="219"/>
      <c r="M6" s="219"/>
      <c r="N6" s="220"/>
      <c r="O6" s="362" t="s">
        <v>103</v>
      </c>
      <c r="P6" s="363"/>
      <c r="Q6" s="363"/>
      <c r="R6" s="223"/>
      <c r="S6" s="223"/>
      <c r="T6" s="223"/>
      <c r="U6" s="223"/>
      <c r="V6" s="223"/>
      <c r="W6" s="224" t="s">
        <v>102</v>
      </c>
      <c r="X6" s="224"/>
      <c r="Y6" s="224"/>
      <c r="Z6" s="224"/>
      <c r="AA6" s="1"/>
      <c r="AB6" s="202"/>
      <c r="AC6" s="203"/>
      <c r="AD6" s="203"/>
      <c r="AE6" s="203"/>
      <c r="AF6" s="203"/>
      <c r="AG6" s="203"/>
      <c r="AH6" s="204"/>
      <c r="AI6" s="2"/>
    </row>
    <row r="7" spans="1:35" ht="6" customHeight="1" x14ac:dyDescent="0.35">
      <c r="A7" s="9"/>
      <c r="B7" s="202"/>
      <c r="C7" s="203"/>
      <c r="D7" s="203"/>
      <c r="E7" s="203"/>
      <c r="F7" s="203"/>
      <c r="G7" s="204"/>
      <c r="H7" s="1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5"/>
      <c r="Y7" s="155"/>
      <c r="Z7" s="155"/>
      <c r="AA7" s="1"/>
      <c r="AB7" s="205"/>
      <c r="AC7" s="206"/>
      <c r="AD7" s="206"/>
      <c r="AE7" s="206"/>
      <c r="AF7" s="206"/>
      <c r="AG7" s="206"/>
      <c r="AH7" s="207"/>
      <c r="AI7" s="2"/>
    </row>
    <row r="8" spans="1:35" ht="22.5" thickBot="1" x14ac:dyDescent="0.4">
      <c r="A8" s="9"/>
      <c r="B8" s="208"/>
      <c r="C8" s="209"/>
      <c r="D8" s="209"/>
      <c r="E8" s="209"/>
      <c r="F8" s="209"/>
      <c r="G8" s="210"/>
      <c r="H8" s="1"/>
      <c r="I8" s="364" t="s">
        <v>131</v>
      </c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1"/>
      <c r="AB8" s="208"/>
      <c r="AC8" s="209"/>
      <c r="AD8" s="209"/>
      <c r="AE8" s="209"/>
      <c r="AF8" s="209"/>
      <c r="AG8" s="209"/>
      <c r="AH8" s="210"/>
      <c r="AI8" s="2"/>
    </row>
    <row r="9" spans="1:35" ht="3.75" customHeight="1" thickBot="1" x14ac:dyDescent="0.4">
      <c r="A9" s="10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5"/>
      <c r="N9" s="5"/>
      <c r="O9" s="5"/>
      <c r="P9" s="5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4"/>
    </row>
    <row r="10" spans="1:35" ht="15.75" customHeight="1" x14ac:dyDescent="0.35">
      <c r="A10" s="9"/>
      <c r="B10" s="236">
        <v>5</v>
      </c>
      <c r="C10" s="228"/>
      <c r="D10" s="228"/>
      <c r="E10" s="228"/>
      <c r="F10" s="228"/>
      <c r="G10" s="228"/>
      <c r="H10" s="228"/>
      <c r="I10" s="228"/>
      <c r="J10" s="228"/>
      <c r="K10" s="229"/>
      <c r="L10" s="227">
        <v>4</v>
      </c>
      <c r="M10" s="228"/>
      <c r="N10" s="228"/>
      <c r="O10" s="228"/>
      <c r="P10" s="229"/>
      <c r="Q10" s="227">
        <v>3</v>
      </c>
      <c r="R10" s="228"/>
      <c r="S10" s="228"/>
      <c r="T10" s="228"/>
      <c r="U10" s="228"/>
      <c r="V10" s="228"/>
      <c r="W10" s="228"/>
      <c r="X10" s="228"/>
      <c r="Y10" s="228"/>
      <c r="Z10" s="229"/>
      <c r="AA10" s="227">
        <v>2</v>
      </c>
      <c r="AB10" s="228"/>
      <c r="AC10" s="229"/>
      <c r="AD10" s="293">
        <v>1</v>
      </c>
      <c r="AE10" s="328"/>
      <c r="AF10" s="294"/>
      <c r="AG10" s="365" t="s">
        <v>130</v>
      </c>
      <c r="AH10" s="368" t="s">
        <v>132</v>
      </c>
      <c r="AI10" s="12"/>
    </row>
    <row r="11" spans="1:35" ht="41.25" customHeight="1" x14ac:dyDescent="0.35">
      <c r="A11" s="9"/>
      <c r="B11" s="233" t="s">
        <v>32</v>
      </c>
      <c r="C11" s="234"/>
      <c r="D11" s="234"/>
      <c r="E11" s="234"/>
      <c r="F11" s="234"/>
      <c r="G11" s="234"/>
      <c r="H11" s="234"/>
      <c r="I11" s="234"/>
      <c r="J11" s="234"/>
      <c r="K11" s="235"/>
      <c r="L11" s="237" t="s">
        <v>27</v>
      </c>
      <c r="M11" s="238"/>
      <c r="N11" s="238"/>
      <c r="O11" s="238"/>
      <c r="P11" s="239"/>
      <c r="Q11" s="230" t="s">
        <v>36</v>
      </c>
      <c r="R11" s="231"/>
      <c r="S11" s="231"/>
      <c r="T11" s="231"/>
      <c r="U11" s="231"/>
      <c r="V11" s="231"/>
      <c r="W11" s="231"/>
      <c r="X11" s="231"/>
      <c r="Y11" s="231"/>
      <c r="Z11" s="232"/>
      <c r="AA11" s="240" t="s">
        <v>89</v>
      </c>
      <c r="AB11" s="241"/>
      <c r="AC11" s="242" t="s">
        <v>97</v>
      </c>
      <c r="AD11" s="240" t="s">
        <v>88</v>
      </c>
      <c r="AE11" s="241"/>
      <c r="AF11" s="288"/>
      <c r="AG11" s="366"/>
      <c r="AH11" s="369"/>
      <c r="AI11" s="12"/>
    </row>
    <row r="12" spans="1:35" ht="151.5" customHeight="1" thickBot="1" x14ac:dyDescent="0.4">
      <c r="A12" s="9"/>
      <c r="B12" s="75" t="s">
        <v>14</v>
      </c>
      <c r="C12" s="61" t="s">
        <v>99</v>
      </c>
      <c r="D12" s="61" t="s">
        <v>13</v>
      </c>
      <c r="E12" s="61" t="s">
        <v>23</v>
      </c>
      <c r="F12" s="61" t="s">
        <v>15</v>
      </c>
      <c r="G12" s="108" t="s">
        <v>98</v>
      </c>
      <c r="H12" s="108" t="s">
        <v>12</v>
      </c>
      <c r="I12" s="61" t="s">
        <v>33</v>
      </c>
      <c r="J12" s="61" t="s">
        <v>24</v>
      </c>
      <c r="K12" s="67" t="s">
        <v>37</v>
      </c>
      <c r="L12" s="63" t="s">
        <v>31</v>
      </c>
      <c r="M12" s="60" t="s">
        <v>30</v>
      </c>
      <c r="N12" s="61" t="s">
        <v>34</v>
      </c>
      <c r="O12" s="61" t="s">
        <v>29</v>
      </c>
      <c r="P12" s="67" t="s">
        <v>28</v>
      </c>
      <c r="Q12" s="63" t="s">
        <v>17</v>
      </c>
      <c r="R12" s="61" t="s">
        <v>11</v>
      </c>
      <c r="S12" s="61" t="s">
        <v>10</v>
      </c>
      <c r="T12" s="61" t="s">
        <v>19</v>
      </c>
      <c r="U12" s="61" t="s">
        <v>20</v>
      </c>
      <c r="V12" s="61" t="s">
        <v>21</v>
      </c>
      <c r="W12" s="61" t="s">
        <v>9</v>
      </c>
      <c r="X12" s="61" t="s">
        <v>18</v>
      </c>
      <c r="Y12" s="61" t="s">
        <v>16</v>
      </c>
      <c r="Z12" s="67" t="s">
        <v>25</v>
      </c>
      <c r="AA12" s="63" t="s">
        <v>92</v>
      </c>
      <c r="AB12" s="62" t="s">
        <v>90</v>
      </c>
      <c r="AC12" s="243"/>
      <c r="AD12" s="106" t="s">
        <v>3</v>
      </c>
      <c r="AE12" s="184" t="s">
        <v>1</v>
      </c>
      <c r="AF12" s="107" t="s">
        <v>2</v>
      </c>
      <c r="AG12" s="367"/>
      <c r="AH12" s="370"/>
      <c r="AI12" s="12"/>
    </row>
    <row r="13" spans="1:35" ht="22.5" thickBot="1" x14ac:dyDescent="0.4">
      <c r="A13" s="9"/>
      <c r="B13" s="33">
        <f>'پہلی جمعرات'!B21</f>
        <v>0</v>
      </c>
      <c r="C13" s="34">
        <f>'پہلی جمعرات'!C21</f>
        <v>0</v>
      </c>
      <c r="D13" s="34">
        <f>'پہلی جمعرات'!D21</f>
        <v>0</v>
      </c>
      <c r="E13" s="34">
        <f>'پہلی جمعرات'!E21</f>
        <v>0</v>
      </c>
      <c r="F13" s="34">
        <f>'پہلی جمعرات'!F21</f>
        <v>0</v>
      </c>
      <c r="G13" s="34">
        <f>'پہلی جمعرات'!G21</f>
        <v>0</v>
      </c>
      <c r="H13" s="34">
        <f>'پہلی جمعرات'!H21</f>
        <v>0</v>
      </c>
      <c r="I13" s="34">
        <f>'پہلی جمعرات'!I21</f>
        <v>0</v>
      </c>
      <c r="J13" s="34">
        <f>'پہلی جمعرات'!J21</f>
        <v>0</v>
      </c>
      <c r="K13" s="35">
        <f>'پہلی جمعرات'!K21</f>
        <v>0</v>
      </c>
      <c r="L13" s="48">
        <f>'پہلی جمعرات'!L21</f>
        <v>0</v>
      </c>
      <c r="M13" s="34">
        <f>'پہلی جمعرات'!M21</f>
        <v>0</v>
      </c>
      <c r="N13" s="34">
        <f>'پہلی جمعرات'!N21</f>
        <v>0</v>
      </c>
      <c r="O13" s="34">
        <f>'پہلی جمعرات'!O21</f>
        <v>0</v>
      </c>
      <c r="P13" s="35">
        <f>'پہلی جمعرات'!P21</f>
        <v>0</v>
      </c>
      <c r="Q13" s="48">
        <f>'پہلی جمعرات'!Q21</f>
        <v>0</v>
      </c>
      <c r="R13" s="34">
        <f>'پہلی جمعرات'!R21</f>
        <v>0</v>
      </c>
      <c r="S13" s="34">
        <f>'پہلی جمعرات'!S21</f>
        <v>0</v>
      </c>
      <c r="T13" s="34">
        <f>'پہلی جمعرات'!T21</f>
        <v>0</v>
      </c>
      <c r="U13" s="34">
        <f>'پہلی جمعرات'!U21</f>
        <v>0</v>
      </c>
      <c r="V13" s="34">
        <f>'پہلی جمعرات'!V21</f>
        <v>0</v>
      </c>
      <c r="W13" s="34">
        <f>'پہلی جمعرات'!W21</f>
        <v>0</v>
      </c>
      <c r="X13" s="34">
        <f>'پہلی جمعرات'!X21</f>
        <v>0</v>
      </c>
      <c r="Y13" s="34">
        <f>'پہلی جمعرات'!Y21</f>
        <v>0</v>
      </c>
      <c r="Z13" s="35">
        <f>'پہلی جمعرات'!Z21</f>
        <v>0</v>
      </c>
      <c r="AA13" s="48">
        <f>'پہلی جمعرات'!AA21</f>
        <v>0</v>
      </c>
      <c r="AB13" s="24">
        <f>'پہلی جمعرات'!AB21</f>
        <v>0</v>
      </c>
      <c r="AC13" s="21">
        <f>'پہلی جمعرات'!AC21</f>
        <v>0</v>
      </c>
      <c r="AD13" s="48">
        <f>'پہلی جمعرات'!AD21</f>
        <v>0</v>
      </c>
      <c r="AE13" s="34">
        <f>'پہلی جمعرات'!AE21</f>
        <v>0</v>
      </c>
      <c r="AF13" s="35">
        <f>COUNTA('پہلی جمعرات'!AF12:AF20)</f>
        <v>4</v>
      </c>
      <c r="AG13" s="183" t="s">
        <v>42</v>
      </c>
      <c r="AH13" s="185">
        <v>1</v>
      </c>
      <c r="AI13" s="12"/>
    </row>
    <row r="14" spans="1:35" ht="22.5" thickBot="1" x14ac:dyDescent="0.4">
      <c r="A14" s="9"/>
      <c r="B14" s="33">
        <f>'پہلی جمعرات'!B33</f>
        <v>0</v>
      </c>
      <c r="C14" s="34">
        <f>'پہلی جمعرات'!C33</f>
        <v>0</v>
      </c>
      <c r="D14" s="34">
        <f>'پہلی جمعرات'!D33</f>
        <v>0</v>
      </c>
      <c r="E14" s="34">
        <f>'پہلی جمعرات'!E33</f>
        <v>0</v>
      </c>
      <c r="F14" s="34">
        <f>'پہلی جمعرات'!F33</f>
        <v>0</v>
      </c>
      <c r="G14" s="34">
        <f>'پہلی جمعرات'!G33</f>
        <v>0</v>
      </c>
      <c r="H14" s="34">
        <f>'پہلی جمعرات'!H33</f>
        <v>0</v>
      </c>
      <c r="I14" s="34">
        <f>'پہلی جمعرات'!I33</f>
        <v>0</v>
      </c>
      <c r="J14" s="34">
        <f>'پہلی جمعرات'!J33</f>
        <v>0</v>
      </c>
      <c r="K14" s="35">
        <f>'پہلی جمعرات'!K33</f>
        <v>0</v>
      </c>
      <c r="L14" s="48">
        <f>'پہلی جمعرات'!L33</f>
        <v>0</v>
      </c>
      <c r="M14" s="34">
        <f>'پہلی جمعرات'!M33</f>
        <v>0</v>
      </c>
      <c r="N14" s="34">
        <f>'پہلی جمعرات'!N33</f>
        <v>0</v>
      </c>
      <c r="O14" s="34">
        <f>'پہلی جمعرات'!O33</f>
        <v>0</v>
      </c>
      <c r="P14" s="35">
        <f>'پہلی جمعرات'!P33</f>
        <v>0</v>
      </c>
      <c r="Q14" s="48">
        <f>'پہلی جمعرات'!Q33</f>
        <v>0</v>
      </c>
      <c r="R14" s="34">
        <f>'پہلی جمعرات'!R33</f>
        <v>0</v>
      </c>
      <c r="S14" s="34">
        <f>'پہلی جمعرات'!S33</f>
        <v>0</v>
      </c>
      <c r="T14" s="34">
        <f>'پہلی جمعرات'!T33</f>
        <v>0</v>
      </c>
      <c r="U14" s="34">
        <f>'پہلی جمعرات'!U33</f>
        <v>0</v>
      </c>
      <c r="V14" s="34">
        <f>'پہلی جمعرات'!V33</f>
        <v>0</v>
      </c>
      <c r="W14" s="34">
        <f>'پہلی جمعرات'!W33</f>
        <v>0</v>
      </c>
      <c r="X14" s="34">
        <f>'پہلی جمعرات'!X33</f>
        <v>0</v>
      </c>
      <c r="Y14" s="34">
        <f>'پہلی جمعرات'!Y33</f>
        <v>0</v>
      </c>
      <c r="Z14" s="35">
        <f>'پہلی جمعرات'!Z33</f>
        <v>0</v>
      </c>
      <c r="AA14" s="48">
        <f>'پہلی جمعرات'!AA33</f>
        <v>0</v>
      </c>
      <c r="AB14" s="24">
        <f>'پہلی جمعرات'!AB33</f>
        <v>0</v>
      </c>
      <c r="AC14" s="21">
        <f>'پہلی جمعرات'!AC33</f>
        <v>0</v>
      </c>
      <c r="AD14" s="48">
        <f>'پہلی جمعرات'!AD33</f>
        <v>0</v>
      </c>
      <c r="AE14" s="34">
        <f>'پہلی جمعرات'!AE33</f>
        <v>0</v>
      </c>
      <c r="AF14" s="35">
        <f>COUNTA('پہلی جمعرات'!AF22:AF32)</f>
        <v>8</v>
      </c>
      <c r="AG14" s="183" t="s">
        <v>50</v>
      </c>
      <c r="AH14" s="185">
        <v>2</v>
      </c>
      <c r="AI14" s="12"/>
    </row>
    <row r="15" spans="1:35" ht="22.5" thickBot="1" x14ac:dyDescent="0.4">
      <c r="A15" s="9"/>
      <c r="B15" s="33">
        <f>'پہلی جمعرات'!B46</f>
        <v>0</v>
      </c>
      <c r="C15" s="34">
        <f>'پہلی جمعرات'!C46</f>
        <v>0</v>
      </c>
      <c r="D15" s="34">
        <f>'پہلی جمعرات'!D46</f>
        <v>0</v>
      </c>
      <c r="E15" s="34">
        <f>'پہلی جمعرات'!E46</f>
        <v>0</v>
      </c>
      <c r="F15" s="34">
        <f>'پہلی جمعرات'!F46</f>
        <v>0</v>
      </c>
      <c r="G15" s="34">
        <f>'پہلی جمعرات'!G46</f>
        <v>0</v>
      </c>
      <c r="H15" s="34">
        <f>'پہلی جمعرات'!H46</f>
        <v>0</v>
      </c>
      <c r="I15" s="34">
        <f>'پہلی جمعرات'!I46</f>
        <v>0</v>
      </c>
      <c r="J15" s="34">
        <f>'پہلی جمعرات'!J46</f>
        <v>0</v>
      </c>
      <c r="K15" s="35">
        <f>'پہلی جمعرات'!K46</f>
        <v>0</v>
      </c>
      <c r="L15" s="48">
        <f>'پہلی جمعرات'!L46</f>
        <v>0</v>
      </c>
      <c r="M15" s="34">
        <f>'پہلی جمعرات'!M46</f>
        <v>0</v>
      </c>
      <c r="N15" s="34">
        <f>'پہلی جمعرات'!N46</f>
        <v>0</v>
      </c>
      <c r="O15" s="34">
        <f>'پہلی جمعرات'!O46</f>
        <v>0</v>
      </c>
      <c r="P15" s="35">
        <f>'پہلی جمعرات'!P46</f>
        <v>0</v>
      </c>
      <c r="Q15" s="48">
        <f>'پہلی جمعرات'!Q46</f>
        <v>0</v>
      </c>
      <c r="R15" s="34">
        <f>'پہلی جمعرات'!R46</f>
        <v>0</v>
      </c>
      <c r="S15" s="34">
        <f>'پہلی جمعرات'!S46</f>
        <v>0</v>
      </c>
      <c r="T15" s="34">
        <f>'پہلی جمعرات'!T46</f>
        <v>0</v>
      </c>
      <c r="U15" s="34">
        <f>'پہلی جمعرات'!U46</f>
        <v>0</v>
      </c>
      <c r="V15" s="34">
        <f>'پہلی جمعرات'!V46</f>
        <v>0</v>
      </c>
      <c r="W15" s="34">
        <f>'پہلی جمعرات'!W46</f>
        <v>0</v>
      </c>
      <c r="X15" s="34">
        <f>'پہلی جمعرات'!X46</f>
        <v>0</v>
      </c>
      <c r="Y15" s="34">
        <f>'پہلی جمعرات'!Y46</f>
        <v>0</v>
      </c>
      <c r="Z15" s="35">
        <f>'پہلی جمعرات'!Z46</f>
        <v>0</v>
      </c>
      <c r="AA15" s="48">
        <f>'پہلی جمعرات'!AA46</f>
        <v>0</v>
      </c>
      <c r="AB15" s="24">
        <f>'پہلی جمعرات'!AB46</f>
        <v>0</v>
      </c>
      <c r="AC15" s="21">
        <f>'پہلی جمعرات'!AC46</f>
        <v>0</v>
      </c>
      <c r="AD15" s="48">
        <f>'پہلی جمعرات'!AD46</f>
        <v>0</v>
      </c>
      <c r="AE15" s="34">
        <f>'پہلی جمعرات'!AE46</f>
        <v>0</v>
      </c>
      <c r="AF15" s="35">
        <f>COUNTA('پہلی جمعرات'!AF34:AF43)</f>
        <v>10</v>
      </c>
      <c r="AG15" s="183" t="s">
        <v>59</v>
      </c>
      <c r="AH15" s="185">
        <v>3</v>
      </c>
      <c r="AI15" s="12"/>
    </row>
    <row r="16" spans="1:35" ht="22.5" thickBot="1" x14ac:dyDescent="0.4">
      <c r="A16" s="9"/>
      <c r="B16" s="33">
        <f>'پہلی جمعرات'!B61</f>
        <v>0</v>
      </c>
      <c r="C16" s="34">
        <f>'پہلی جمعرات'!C61</f>
        <v>0</v>
      </c>
      <c r="D16" s="34">
        <f>'پہلی جمعرات'!D61</f>
        <v>0</v>
      </c>
      <c r="E16" s="34">
        <f>'پہلی جمعرات'!E61</f>
        <v>0</v>
      </c>
      <c r="F16" s="34">
        <f>'پہلی جمعرات'!F61</f>
        <v>0</v>
      </c>
      <c r="G16" s="34">
        <f>'پہلی جمعرات'!G61</f>
        <v>0</v>
      </c>
      <c r="H16" s="34">
        <f>'پہلی جمعرات'!H61</f>
        <v>0</v>
      </c>
      <c r="I16" s="34">
        <f>'پہلی جمعرات'!I61</f>
        <v>0</v>
      </c>
      <c r="J16" s="34">
        <f>'پہلی جمعرات'!J61</f>
        <v>0</v>
      </c>
      <c r="K16" s="35">
        <f>'پہلی جمعرات'!K61</f>
        <v>0</v>
      </c>
      <c r="L16" s="48">
        <f>'پہلی جمعرات'!L61</f>
        <v>0</v>
      </c>
      <c r="M16" s="34">
        <f>'پہلی جمعرات'!M61</f>
        <v>0</v>
      </c>
      <c r="N16" s="34">
        <f>'پہلی جمعرات'!N61</f>
        <v>0</v>
      </c>
      <c r="O16" s="34">
        <f>'پہلی جمعرات'!O61</f>
        <v>0</v>
      </c>
      <c r="P16" s="35">
        <f>'پہلی جمعرات'!P61</f>
        <v>0</v>
      </c>
      <c r="Q16" s="48">
        <f>'پہلی جمعرات'!Q61</f>
        <v>0</v>
      </c>
      <c r="R16" s="34">
        <f>'پہلی جمعرات'!R61</f>
        <v>0</v>
      </c>
      <c r="S16" s="34">
        <f>'پہلی جمعرات'!S61</f>
        <v>0</v>
      </c>
      <c r="T16" s="34">
        <f>'پہلی جمعرات'!T61</f>
        <v>0</v>
      </c>
      <c r="U16" s="34">
        <f>'پہلی جمعرات'!U61</f>
        <v>0</v>
      </c>
      <c r="V16" s="34">
        <f>'پہلی جمعرات'!V61</f>
        <v>0</v>
      </c>
      <c r="W16" s="34">
        <f>'پہلی جمعرات'!W61</f>
        <v>0</v>
      </c>
      <c r="X16" s="34">
        <f>'پہلی جمعرات'!X61</f>
        <v>0</v>
      </c>
      <c r="Y16" s="34">
        <f>'پہلی جمعرات'!Y61</f>
        <v>0</v>
      </c>
      <c r="Z16" s="35">
        <f>'پہلی جمعرات'!Z61</f>
        <v>0</v>
      </c>
      <c r="AA16" s="48">
        <f>'پہلی جمعرات'!AA61</f>
        <v>0</v>
      </c>
      <c r="AB16" s="24">
        <f>'پہلی جمعرات'!AB61</f>
        <v>0</v>
      </c>
      <c r="AC16" s="21">
        <f>'پہلی جمعرات'!AC61</f>
        <v>0</v>
      </c>
      <c r="AD16" s="48">
        <f>'پہلی جمعرات'!AD61</f>
        <v>0</v>
      </c>
      <c r="AE16" s="34">
        <f>'پہلی جمعرات'!AE61</f>
        <v>0</v>
      </c>
      <c r="AF16" s="35">
        <f>COUNTA('پہلی جمعرات'!AF47:AF57)</f>
        <v>11</v>
      </c>
      <c r="AG16" s="183" t="s">
        <v>70</v>
      </c>
      <c r="AH16" s="185">
        <v>4</v>
      </c>
      <c r="AI16" s="12"/>
    </row>
    <row r="17" spans="1:35" ht="22.5" thickBot="1" x14ac:dyDescent="0.4">
      <c r="A17" s="9"/>
      <c r="B17" s="33">
        <f>'پہلی جمعرات'!B73</f>
        <v>0</v>
      </c>
      <c r="C17" s="34">
        <f>'پہلی جمعرات'!C73</f>
        <v>0</v>
      </c>
      <c r="D17" s="34">
        <f>'پہلی جمعرات'!D73</f>
        <v>0</v>
      </c>
      <c r="E17" s="34">
        <f>'پہلی جمعرات'!E73</f>
        <v>0</v>
      </c>
      <c r="F17" s="34">
        <f>'پہلی جمعرات'!F73</f>
        <v>0</v>
      </c>
      <c r="G17" s="34">
        <f>'پہلی جمعرات'!G73</f>
        <v>0</v>
      </c>
      <c r="H17" s="34">
        <f>'پہلی جمعرات'!H73</f>
        <v>0</v>
      </c>
      <c r="I17" s="34">
        <f>'پہلی جمعرات'!I73</f>
        <v>0</v>
      </c>
      <c r="J17" s="34">
        <f>'پہلی جمعرات'!J73</f>
        <v>0</v>
      </c>
      <c r="K17" s="35">
        <f>'پہلی جمعرات'!K73</f>
        <v>0</v>
      </c>
      <c r="L17" s="48">
        <f>'پہلی جمعرات'!L73</f>
        <v>0</v>
      </c>
      <c r="M17" s="34">
        <f>'پہلی جمعرات'!M73</f>
        <v>0</v>
      </c>
      <c r="N17" s="34">
        <f>'پہلی جمعرات'!N73</f>
        <v>0</v>
      </c>
      <c r="O17" s="34">
        <f>'پہلی جمعرات'!O73</f>
        <v>0</v>
      </c>
      <c r="P17" s="35">
        <f>'پہلی جمعرات'!P73</f>
        <v>0</v>
      </c>
      <c r="Q17" s="48">
        <f>'پہلی جمعرات'!Q73</f>
        <v>0</v>
      </c>
      <c r="R17" s="34">
        <f>'پہلی جمعرات'!R73</f>
        <v>0</v>
      </c>
      <c r="S17" s="34">
        <f>'پہلی جمعرات'!S73</f>
        <v>0</v>
      </c>
      <c r="T17" s="34">
        <f>'پہلی جمعرات'!T73</f>
        <v>0</v>
      </c>
      <c r="U17" s="34">
        <f>'پہلی جمعرات'!U73</f>
        <v>0</v>
      </c>
      <c r="V17" s="34">
        <f>'پہلی جمعرات'!V73</f>
        <v>0</v>
      </c>
      <c r="W17" s="34">
        <f>'پہلی جمعرات'!W73</f>
        <v>0</v>
      </c>
      <c r="X17" s="34">
        <f>'پہلی جمعرات'!X73</f>
        <v>0</v>
      </c>
      <c r="Y17" s="34">
        <f>'پہلی جمعرات'!Y73</f>
        <v>0</v>
      </c>
      <c r="Z17" s="35">
        <f>'پہلی جمعرات'!Z73</f>
        <v>0</v>
      </c>
      <c r="AA17" s="48">
        <f>'پہلی جمعرات'!AA73</f>
        <v>0</v>
      </c>
      <c r="AB17" s="24">
        <f>'پہلی جمعرات'!AB73</f>
        <v>0</v>
      </c>
      <c r="AC17" s="21">
        <f>'پہلی جمعرات'!AC73</f>
        <v>0</v>
      </c>
      <c r="AD17" s="48">
        <f>'پہلی جمعرات'!AD73</f>
        <v>0</v>
      </c>
      <c r="AE17" s="34">
        <f>'پہلی جمعرات'!AE73</f>
        <v>0</v>
      </c>
      <c r="AF17" s="35">
        <f>COUNTA('پہلی جمعرات'!AF62:AF69)</f>
        <v>8</v>
      </c>
      <c r="AG17" s="183" t="s">
        <v>79</v>
      </c>
      <c r="AH17" s="185">
        <v>5</v>
      </c>
      <c r="AI17" s="12"/>
    </row>
    <row r="18" spans="1:35" ht="22.5" thickBot="1" x14ac:dyDescent="0.4">
      <c r="A18" s="9"/>
      <c r="B18" s="33">
        <f>'پہلی جمعرات'!B83</f>
        <v>0</v>
      </c>
      <c r="C18" s="34">
        <f>'پہلی جمعرات'!C83</f>
        <v>0</v>
      </c>
      <c r="D18" s="34">
        <f>'پہلی جمعرات'!D83</f>
        <v>0</v>
      </c>
      <c r="E18" s="34">
        <f>'پہلی جمعرات'!E83</f>
        <v>0</v>
      </c>
      <c r="F18" s="34">
        <f>'پہلی جمعرات'!F83</f>
        <v>0</v>
      </c>
      <c r="G18" s="34">
        <f>'پہلی جمعرات'!G83</f>
        <v>0</v>
      </c>
      <c r="H18" s="34">
        <f>'پہلی جمعرات'!H83</f>
        <v>0</v>
      </c>
      <c r="I18" s="34">
        <f>'پہلی جمعرات'!I83</f>
        <v>0</v>
      </c>
      <c r="J18" s="34">
        <f>'پہلی جمعرات'!J83</f>
        <v>0</v>
      </c>
      <c r="K18" s="35">
        <f>'پہلی جمعرات'!K83</f>
        <v>0</v>
      </c>
      <c r="L18" s="48">
        <f>'پہلی جمعرات'!L83</f>
        <v>0</v>
      </c>
      <c r="M18" s="34">
        <f>'پہلی جمعرات'!M83</f>
        <v>0</v>
      </c>
      <c r="N18" s="34">
        <f>'پہلی جمعرات'!N83</f>
        <v>0</v>
      </c>
      <c r="O18" s="34">
        <f>'پہلی جمعرات'!O83</f>
        <v>0</v>
      </c>
      <c r="P18" s="35">
        <f>'پہلی جمعرات'!P83</f>
        <v>0</v>
      </c>
      <c r="Q18" s="48">
        <f>'پہلی جمعرات'!Q83</f>
        <v>0</v>
      </c>
      <c r="R18" s="34">
        <f>'پہلی جمعرات'!R83</f>
        <v>0</v>
      </c>
      <c r="S18" s="34">
        <f>'پہلی جمعرات'!S83</f>
        <v>0</v>
      </c>
      <c r="T18" s="34">
        <f>'پہلی جمعرات'!T83</f>
        <v>0</v>
      </c>
      <c r="U18" s="34">
        <f>'پہلی جمعرات'!U83</f>
        <v>0</v>
      </c>
      <c r="V18" s="34">
        <f>'پہلی جمعرات'!V83</f>
        <v>0</v>
      </c>
      <c r="W18" s="34">
        <f>'پہلی جمعرات'!W83</f>
        <v>0</v>
      </c>
      <c r="X18" s="34">
        <f>'پہلی جمعرات'!X83</f>
        <v>0</v>
      </c>
      <c r="Y18" s="34">
        <f>'پہلی جمعرات'!Y83</f>
        <v>0</v>
      </c>
      <c r="Z18" s="35">
        <f>'پہلی جمعرات'!Z83</f>
        <v>0</v>
      </c>
      <c r="AA18" s="48">
        <f>'پہلی جمعرات'!AA83</f>
        <v>0</v>
      </c>
      <c r="AB18" s="24">
        <f>'پہلی جمعرات'!AB83</f>
        <v>0</v>
      </c>
      <c r="AC18" s="21">
        <f>'پہلی جمعرات'!AC83</f>
        <v>0</v>
      </c>
      <c r="AD18" s="48">
        <f>'پہلی جمعرات'!AD83</f>
        <v>0</v>
      </c>
      <c r="AE18" s="34">
        <f>'پہلی جمعرات'!AE83</f>
        <v>0</v>
      </c>
      <c r="AF18" s="35">
        <f>COUNTA('پہلی جمعرات'!AF74:AF79)</f>
        <v>6</v>
      </c>
      <c r="AG18" s="183" t="s">
        <v>85</v>
      </c>
      <c r="AH18" s="185">
        <v>6</v>
      </c>
      <c r="AI18" s="12"/>
    </row>
    <row r="19" spans="1:35" ht="22.5" thickBot="1" x14ac:dyDescent="0.4">
      <c r="A19" s="9"/>
      <c r="B19" s="33">
        <f t="shared" ref="B19:AD19" si="0">SUM(B18,B17,B16,B15,B14,B13)</f>
        <v>0</v>
      </c>
      <c r="C19" s="34">
        <f t="shared" si="0"/>
        <v>0</v>
      </c>
      <c r="D19" s="34">
        <f t="shared" si="0"/>
        <v>0</v>
      </c>
      <c r="E19" s="34">
        <f t="shared" si="0"/>
        <v>0</v>
      </c>
      <c r="F19" s="34">
        <f t="shared" si="0"/>
        <v>0</v>
      </c>
      <c r="G19" s="34">
        <f t="shared" si="0"/>
        <v>0</v>
      </c>
      <c r="H19" s="34">
        <f t="shared" si="0"/>
        <v>0</v>
      </c>
      <c r="I19" s="34">
        <f t="shared" si="0"/>
        <v>0</v>
      </c>
      <c r="J19" s="34">
        <f t="shared" si="0"/>
        <v>0</v>
      </c>
      <c r="K19" s="35">
        <f t="shared" si="0"/>
        <v>0</v>
      </c>
      <c r="L19" s="48">
        <f t="shared" si="0"/>
        <v>0</v>
      </c>
      <c r="M19" s="34">
        <f t="shared" si="0"/>
        <v>0</v>
      </c>
      <c r="N19" s="34">
        <f t="shared" si="0"/>
        <v>0</v>
      </c>
      <c r="O19" s="34">
        <f t="shared" si="0"/>
        <v>0</v>
      </c>
      <c r="P19" s="35">
        <f t="shared" si="0"/>
        <v>0</v>
      </c>
      <c r="Q19" s="48">
        <f t="shared" si="0"/>
        <v>0</v>
      </c>
      <c r="R19" s="34">
        <f t="shared" si="0"/>
        <v>0</v>
      </c>
      <c r="S19" s="34">
        <f t="shared" si="0"/>
        <v>0</v>
      </c>
      <c r="T19" s="34">
        <f t="shared" si="0"/>
        <v>0</v>
      </c>
      <c r="U19" s="34">
        <f t="shared" si="0"/>
        <v>0</v>
      </c>
      <c r="V19" s="34">
        <f t="shared" si="0"/>
        <v>0</v>
      </c>
      <c r="W19" s="34">
        <f t="shared" si="0"/>
        <v>0</v>
      </c>
      <c r="X19" s="34">
        <f t="shared" si="0"/>
        <v>0</v>
      </c>
      <c r="Y19" s="34">
        <f t="shared" si="0"/>
        <v>0</v>
      </c>
      <c r="Z19" s="35">
        <f t="shared" si="0"/>
        <v>0</v>
      </c>
      <c r="AA19" s="48">
        <f t="shared" si="0"/>
        <v>0</v>
      </c>
      <c r="AB19" s="24">
        <f t="shared" si="0"/>
        <v>0</v>
      </c>
      <c r="AC19" s="21">
        <f t="shared" si="0"/>
        <v>0</v>
      </c>
      <c r="AD19" s="48">
        <f t="shared" si="0"/>
        <v>0</v>
      </c>
      <c r="AE19" s="34">
        <f t="shared" ref="AE19" si="1">SUM(AE18,AE17,AE16,AE15,AE14,AE13)</f>
        <v>0</v>
      </c>
      <c r="AF19" s="35">
        <f t="shared" ref="AF19" si="2">SUM(AF18,AF17,AF16,AF15,AF14,AF13)</f>
        <v>47</v>
      </c>
      <c r="AG19" s="257" t="s">
        <v>86</v>
      </c>
      <c r="AH19" s="258"/>
      <c r="AI19" s="13"/>
    </row>
    <row r="20" spans="1:35" ht="22.5" thickBot="1" x14ac:dyDescent="0.4">
      <c r="A20" s="9"/>
      <c r="B20" s="175">
        <f>'پہلی جمعرات'!B85</f>
        <v>0</v>
      </c>
      <c r="C20" s="176">
        <f>'پہلی جمعرات'!C85</f>
        <v>0</v>
      </c>
      <c r="D20" s="176">
        <f>'پہلی جمعرات'!D85</f>
        <v>0</v>
      </c>
      <c r="E20" s="176">
        <f>'پہلی جمعرات'!E85</f>
        <v>0</v>
      </c>
      <c r="F20" s="176">
        <f>'پہلی جمعرات'!F85</f>
        <v>0</v>
      </c>
      <c r="G20" s="176">
        <f>'پہلی جمعرات'!G85</f>
        <v>0</v>
      </c>
      <c r="H20" s="176">
        <f>'پہلی جمعرات'!H85</f>
        <v>0</v>
      </c>
      <c r="I20" s="176">
        <f>'پہلی جمعرات'!I85</f>
        <v>0</v>
      </c>
      <c r="J20" s="176">
        <f>'پہلی جمعرات'!J85</f>
        <v>0</v>
      </c>
      <c r="K20" s="179">
        <f>'پہلی جمعرات'!K85</f>
        <v>0</v>
      </c>
      <c r="L20" s="178">
        <f>'پہلی جمعرات'!L85</f>
        <v>0</v>
      </c>
      <c r="M20" s="176">
        <f>'پہلی جمعرات'!M85</f>
        <v>0</v>
      </c>
      <c r="N20" s="176">
        <f>'پہلی جمعرات'!N85</f>
        <v>0</v>
      </c>
      <c r="O20" s="176">
        <f>'پہلی جمعرات'!O85</f>
        <v>0</v>
      </c>
      <c r="P20" s="179">
        <f>'پہلی جمعرات'!P85</f>
        <v>0</v>
      </c>
      <c r="Q20" s="178">
        <f>'پہلی جمعرات'!Q85</f>
        <v>0</v>
      </c>
      <c r="R20" s="176">
        <f>'پہلی جمعرات'!R85</f>
        <v>0</v>
      </c>
      <c r="S20" s="176">
        <f>'پہلی جمعرات'!S85</f>
        <v>0</v>
      </c>
      <c r="T20" s="176">
        <f>'پہلی جمعرات'!T85</f>
        <v>0</v>
      </c>
      <c r="U20" s="176">
        <f>'پہلی جمعرات'!U85</f>
        <v>0</v>
      </c>
      <c r="V20" s="176">
        <f>'پہلی جمعرات'!V85</f>
        <v>0</v>
      </c>
      <c r="W20" s="176">
        <f>'پہلی جمعرات'!W85</f>
        <v>0</v>
      </c>
      <c r="X20" s="176">
        <f>'پہلی جمعرات'!X85</f>
        <v>0</v>
      </c>
      <c r="Y20" s="176">
        <f>'پہلی جمعرات'!Y85</f>
        <v>0</v>
      </c>
      <c r="Z20" s="179">
        <f>'پہلی جمعرات'!Z85</f>
        <v>0</v>
      </c>
      <c r="AA20" s="186">
        <f>'پہلی جمعرات'!AA85</f>
        <v>0</v>
      </c>
      <c r="AB20" s="187">
        <f>'پہلی جمعرات'!AB85</f>
        <v>0</v>
      </c>
      <c r="AC20" s="188">
        <f>'پہلی جمعرات'!AC85</f>
        <v>0</v>
      </c>
      <c r="AD20" s="178">
        <f>'پہلی جمعرات'!AD85</f>
        <v>0</v>
      </c>
      <c r="AE20" s="176">
        <f>'پہلی جمعرات'!AE85</f>
        <v>0</v>
      </c>
      <c r="AF20" s="39"/>
      <c r="AG20" s="263" t="s">
        <v>87</v>
      </c>
      <c r="AH20" s="264"/>
      <c r="AI20" s="12"/>
    </row>
    <row r="21" spans="1:35" ht="23.25" thickBot="1" x14ac:dyDescent="0.4">
      <c r="A21" s="9"/>
      <c r="B21" s="36">
        <f t="shared" ref="B21:AD21" si="3">IF(SUM(B19:B20)=0,0,IF(B20=0,1*100.0001,IF(B19=0,1*-100.0001,(B19/B20*100-100))))</f>
        <v>0</v>
      </c>
      <c r="C21" s="23">
        <f t="shared" si="3"/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  <c r="J21" s="23">
        <f t="shared" si="3"/>
        <v>0</v>
      </c>
      <c r="K21" s="37">
        <f t="shared" si="3"/>
        <v>0</v>
      </c>
      <c r="L21" s="50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  <c r="P21" s="26">
        <f t="shared" si="3"/>
        <v>0</v>
      </c>
      <c r="Q21" s="50">
        <f t="shared" si="3"/>
        <v>0</v>
      </c>
      <c r="R21" s="23">
        <f t="shared" si="3"/>
        <v>0</v>
      </c>
      <c r="S21" s="23">
        <f t="shared" si="3"/>
        <v>0</v>
      </c>
      <c r="T21" s="23">
        <f t="shared" si="3"/>
        <v>0</v>
      </c>
      <c r="U21" s="23">
        <f t="shared" si="3"/>
        <v>0</v>
      </c>
      <c r="V21" s="23">
        <f t="shared" si="3"/>
        <v>0</v>
      </c>
      <c r="W21" s="23">
        <f t="shared" si="3"/>
        <v>0</v>
      </c>
      <c r="X21" s="23">
        <f t="shared" si="3"/>
        <v>0</v>
      </c>
      <c r="Y21" s="23">
        <f t="shared" si="3"/>
        <v>0</v>
      </c>
      <c r="Z21" s="37">
        <f t="shared" si="3"/>
        <v>0</v>
      </c>
      <c r="AA21" s="50">
        <f t="shared" si="3"/>
        <v>0</v>
      </c>
      <c r="AB21" s="26">
        <f t="shared" si="3"/>
        <v>0</v>
      </c>
      <c r="AC21" s="59">
        <f t="shared" si="3"/>
        <v>0</v>
      </c>
      <c r="AD21" s="50">
        <f t="shared" si="3"/>
        <v>0</v>
      </c>
      <c r="AE21" s="23"/>
      <c r="AF21" s="37"/>
      <c r="AG21" s="251" t="s">
        <v>91</v>
      </c>
      <c r="AH21" s="252"/>
      <c r="AI21" s="12"/>
    </row>
    <row r="22" spans="1:35" ht="21" x14ac:dyDescent="0.35">
      <c r="A22" s="9"/>
      <c r="B22" s="245"/>
      <c r="C22" s="245"/>
      <c r="D22" s="245"/>
      <c r="E22" s="245"/>
      <c r="F22" s="245"/>
      <c r="G22" s="245"/>
      <c r="H22" s="245"/>
      <c r="I22" s="246" t="s">
        <v>0</v>
      </c>
      <c r="J22" s="246"/>
      <c r="K22" s="246"/>
      <c r="L22" s="246"/>
      <c r="M22" s="246"/>
      <c r="N22" s="157"/>
      <c r="O22" s="157"/>
      <c r="P22" s="157"/>
      <c r="Q22" s="157"/>
      <c r="R22" s="157"/>
      <c r="S22" s="157"/>
      <c r="T22" s="157"/>
      <c r="U22" s="157"/>
      <c r="V22" s="244" t="s">
        <v>26</v>
      </c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14"/>
    </row>
    <row r="23" spans="1:35" ht="21.75" thickBot="1" x14ac:dyDescent="0.4">
      <c r="A23" s="11"/>
      <c r="B23" s="248" t="s">
        <v>114</v>
      </c>
      <c r="C23" s="248"/>
      <c r="D23" s="248"/>
      <c r="E23" s="248"/>
      <c r="F23" s="248"/>
      <c r="G23" s="248"/>
      <c r="H23" s="248"/>
      <c r="I23" s="249">
        <v>44265</v>
      </c>
      <c r="J23" s="249"/>
      <c r="K23" s="249"/>
      <c r="L23" s="249"/>
      <c r="M23" s="249"/>
      <c r="N23" s="250" t="s">
        <v>22</v>
      </c>
      <c r="O23" s="250"/>
      <c r="P23" s="250"/>
      <c r="Q23" s="250"/>
      <c r="R23" s="250"/>
      <c r="S23" s="82"/>
      <c r="T23" s="247" t="s">
        <v>100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15"/>
    </row>
    <row r="24" spans="1:35" ht="14.25" thickTop="1" thickBot="1" x14ac:dyDescent="0.25"/>
    <row r="25" spans="1:35" ht="6.75" customHeight="1" thickTop="1" thickBot="1" x14ac:dyDescent="0.4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1"/>
    </row>
    <row r="26" spans="1:35" ht="26.25" x14ac:dyDescent="0.35">
      <c r="A26" s="9"/>
      <c r="B26" s="212" t="s">
        <v>111</v>
      </c>
      <c r="C26" s="213"/>
      <c r="D26" s="213"/>
      <c r="E26" s="213"/>
      <c r="F26" s="213"/>
      <c r="G26" s="214"/>
      <c r="H26" s="1"/>
      <c r="I26" s="371" t="s">
        <v>125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"/>
      <c r="AB26" s="193" t="s">
        <v>112</v>
      </c>
      <c r="AC26" s="194"/>
      <c r="AD26" s="194"/>
      <c r="AE26" s="194"/>
      <c r="AF26" s="194"/>
      <c r="AG26" s="194"/>
      <c r="AH26" s="195"/>
      <c r="AI26" s="2"/>
    </row>
    <row r="27" spans="1:35" ht="23.25" thickBot="1" x14ac:dyDescent="0.4">
      <c r="A27" s="9"/>
      <c r="B27" s="215"/>
      <c r="C27" s="216"/>
      <c r="D27" s="216"/>
      <c r="E27" s="216"/>
      <c r="F27" s="216"/>
      <c r="G27" s="217"/>
      <c r="H27" s="1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"/>
      <c r="AB27" s="196"/>
      <c r="AC27" s="197"/>
      <c r="AD27" s="197"/>
      <c r="AE27" s="197"/>
      <c r="AF27" s="197"/>
      <c r="AG27" s="197"/>
      <c r="AH27" s="198"/>
      <c r="AI27" s="2"/>
    </row>
    <row r="28" spans="1:35" ht="6" customHeight="1" thickBot="1" x14ac:dyDescent="0.4">
      <c r="A28" s="9"/>
      <c r="B28" s="151"/>
      <c r="C28" s="151"/>
      <c r="D28" s="151"/>
      <c r="E28" s="151"/>
      <c r="F28" s="151"/>
      <c r="G28" s="151"/>
      <c r="H28" s="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2"/>
      <c r="X28" s="152"/>
      <c r="Y28" s="152"/>
      <c r="Z28" s="152"/>
      <c r="AA28" s="1"/>
      <c r="AB28" s="199"/>
      <c r="AC28" s="200"/>
      <c r="AD28" s="200"/>
      <c r="AE28" s="200"/>
      <c r="AF28" s="200"/>
      <c r="AG28" s="200"/>
      <c r="AH28" s="201"/>
      <c r="AI28" s="2"/>
    </row>
    <row r="29" spans="1:35" ht="26.25" x14ac:dyDescent="0.35">
      <c r="A29" s="9"/>
      <c r="B29" s="212" t="s">
        <v>8</v>
      </c>
      <c r="C29" s="213"/>
      <c r="D29" s="213"/>
      <c r="E29" s="213"/>
      <c r="F29" s="213"/>
      <c r="G29" s="214"/>
      <c r="H29" s="1"/>
      <c r="I29" s="153"/>
      <c r="J29" s="218"/>
      <c r="K29" s="219"/>
      <c r="L29" s="219"/>
      <c r="M29" s="219"/>
      <c r="N29" s="220"/>
      <c r="O29" s="221" t="s">
        <v>103</v>
      </c>
      <c r="P29" s="222"/>
      <c r="Q29" s="222"/>
      <c r="R29" s="223"/>
      <c r="S29" s="223"/>
      <c r="T29" s="223"/>
      <c r="U29" s="223"/>
      <c r="V29" s="223"/>
      <c r="W29" s="224" t="s">
        <v>102</v>
      </c>
      <c r="X29" s="224"/>
      <c r="Y29" s="224"/>
      <c r="Z29" s="224"/>
      <c r="AA29" s="1"/>
      <c r="AB29" s="202"/>
      <c r="AC29" s="203"/>
      <c r="AD29" s="203"/>
      <c r="AE29" s="203"/>
      <c r="AF29" s="203"/>
      <c r="AG29" s="203"/>
      <c r="AH29" s="204"/>
      <c r="AI29" s="2"/>
    </row>
    <row r="30" spans="1:35" ht="5.25" customHeight="1" x14ac:dyDescent="0.35">
      <c r="A30" s="9"/>
      <c r="B30" s="202"/>
      <c r="C30" s="203"/>
      <c r="D30" s="203"/>
      <c r="E30" s="203"/>
      <c r="F30" s="203"/>
      <c r="G30" s="204"/>
      <c r="H30" s="1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5"/>
      <c r="X30" s="155"/>
      <c r="Y30" s="155"/>
      <c r="Z30" s="155"/>
      <c r="AA30" s="1"/>
      <c r="AB30" s="205"/>
      <c r="AC30" s="206"/>
      <c r="AD30" s="206"/>
      <c r="AE30" s="206"/>
      <c r="AF30" s="206"/>
      <c r="AG30" s="206"/>
      <c r="AH30" s="207"/>
      <c r="AI30" s="2"/>
    </row>
    <row r="31" spans="1:35" ht="22.5" thickBot="1" x14ac:dyDescent="0.4">
      <c r="A31" s="9"/>
      <c r="B31" s="208"/>
      <c r="C31" s="209"/>
      <c r="D31" s="209"/>
      <c r="E31" s="209"/>
      <c r="F31" s="209"/>
      <c r="G31" s="210"/>
      <c r="H31" s="1"/>
      <c r="I31" s="364" t="s">
        <v>131</v>
      </c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1"/>
      <c r="AB31" s="208"/>
      <c r="AC31" s="209"/>
      <c r="AD31" s="209"/>
      <c r="AE31" s="209"/>
      <c r="AF31" s="209"/>
      <c r="AG31" s="209"/>
      <c r="AH31" s="210"/>
      <c r="AI31" s="2"/>
    </row>
    <row r="32" spans="1:35" ht="3.75" customHeight="1" thickBot="1" x14ac:dyDescent="0.4">
      <c r="A32" s="10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5"/>
      <c r="N32" s="5"/>
      <c r="O32" s="5"/>
      <c r="P32" s="5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4"/>
    </row>
    <row r="33" spans="1:35" ht="15.75" customHeight="1" x14ac:dyDescent="0.35">
      <c r="A33" s="9"/>
      <c r="B33" s="236">
        <v>5</v>
      </c>
      <c r="C33" s="228"/>
      <c r="D33" s="228"/>
      <c r="E33" s="228"/>
      <c r="F33" s="228"/>
      <c r="G33" s="228"/>
      <c r="H33" s="228"/>
      <c r="I33" s="228"/>
      <c r="J33" s="228"/>
      <c r="K33" s="229"/>
      <c r="L33" s="227">
        <v>4</v>
      </c>
      <c r="M33" s="228"/>
      <c r="N33" s="228"/>
      <c r="O33" s="228"/>
      <c r="P33" s="229"/>
      <c r="Q33" s="227">
        <v>3</v>
      </c>
      <c r="R33" s="228"/>
      <c r="S33" s="228"/>
      <c r="T33" s="228"/>
      <c r="U33" s="228"/>
      <c r="V33" s="228"/>
      <c r="W33" s="228"/>
      <c r="X33" s="228"/>
      <c r="Y33" s="228"/>
      <c r="Z33" s="229"/>
      <c r="AA33" s="227">
        <v>2</v>
      </c>
      <c r="AB33" s="228"/>
      <c r="AC33" s="229"/>
      <c r="AD33" s="293">
        <v>1</v>
      </c>
      <c r="AE33" s="328"/>
      <c r="AF33" s="294"/>
      <c r="AG33" s="365" t="s">
        <v>130</v>
      </c>
      <c r="AH33" s="368" t="s">
        <v>132</v>
      </c>
      <c r="AI33" s="12"/>
    </row>
    <row r="34" spans="1:35" ht="39.75" customHeight="1" x14ac:dyDescent="0.35">
      <c r="A34" s="9"/>
      <c r="B34" s="233" t="s">
        <v>32</v>
      </c>
      <c r="C34" s="234"/>
      <c r="D34" s="234"/>
      <c r="E34" s="234"/>
      <c r="F34" s="234"/>
      <c r="G34" s="234"/>
      <c r="H34" s="234"/>
      <c r="I34" s="234"/>
      <c r="J34" s="234"/>
      <c r="K34" s="235"/>
      <c r="L34" s="237" t="s">
        <v>27</v>
      </c>
      <c r="M34" s="238"/>
      <c r="N34" s="238"/>
      <c r="O34" s="238"/>
      <c r="P34" s="239"/>
      <c r="Q34" s="230" t="s">
        <v>36</v>
      </c>
      <c r="R34" s="231"/>
      <c r="S34" s="231"/>
      <c r="T34" s="231"/>
      <c r="U34" s="231"/>
      <c r="V34" s="231"/>
      <c r="W34" s="231"/>
      <c r="X34" s="231"/>
      <c r="Y34" s="231"/>
      <c r="Z34" s="232"/>
      <c r="AA34" s="240" t="s">
        <v>89</v>
      </c>
      <c r="AB34" s="241"/>
      <c r="AC34" s="242" t="s">
        <v>97</v>
      </c>
      <c r="AD34" s="240" t="s">
        <v>88</v>
      </c>
      <c r="AE34" s="241"/>
      <c r="AF34" s="288"/>
      <c r="AG34" s="366"/>
      <c r="AH34" s="369"/>
      <c r="AI34" s="12"/>
    </row>
    <row r="35" spans="1:35" ht="144.75" thickBot="1" x14ac:dyDescent="0.4">
      <c r="A35" s="9"/>
      <c r="B35" s="75" t="s">
        <v>14</v>
      </c>
      <c r="C35" s="61" t="s">
        <v>99</v>
      </c>
      <c r="D35" s="61" t="s">
        <v>13</v>
      </c>
      <c r="E35" s="61" t="s">
        <v>23</v>
      </c>
      <c r="F35" s="61" t="s">
        <v>15</v>
      </c>
      <c r="G35" s="108" t="s">
        <v>98</v>
      </c>
      <c r="H35" s="108" t="s">
        <v>12</v>
      </c>
      <c r="I35" s="61" t="s">
        <v>33</v>
      </c>
      <c r="J35" s="61" t="s">
        <v>24</v>
      </c>
      <c r="K35" s="67" t="s">
        <v>37</v>
      </c>
      <c r="L35" s="63" t="s">
        <v>31</v>
      </c>
      <c r="M35" s="60" t="s">
        <v>30</v>
      </c>
      <c r="N35" s="61" t="s">
        <v>34</v>
      </c>
      <c r="O35" s="61" t="s">
        <v>29</v>
      </c>
      <c r="P35" s="67" t="s">
        <v>28</v>
      </c>
      <c r="Q35" s="63" t="s">
        <v>17</v>
      </c>
      <c r="R35" s="61" t="s">
        <v>11</v>
      </c>
      <c r="S35" s="61" t="s">
        <v>10</v>
      </c>
      <c r="T35" s="61" t="s">
        <v>19</v>
      </c>
      <c r="U35" s="61" t="s">
        <v>20</v>
      </c>
      <c r="V35" s="61" t="s">
        <v>21</v>
      </c>
      <c r="W35" s="61" t="s">
        <v>9</v>
      </c>
      <c r="X35" s="61" t="s">
        <v>18</v>
      </c>
      <c r="Y35" s="61" t="s">
        <v>16</v>
      </c>
      <c r="Z35" s="67" t="s">
        <v>25</v>
      </c>
      <c r="AA35" s="63" t="s">
        <v>92</v>
      </c>
      <c r="AB35" s="62" t="s">
        <v>90</v>
      </c>
      <c r="AC35" s="243"/>
      <c r="AD35" s="106" t="s">
        <v>3</v>
      </c>
      <c r="AE35" s="184" t="s">
        <v>1</v>
      </c>
      <c r="AF35" s="107" t="s">
        <v>2</v>
      </c>
      <c r="AG35" s="367"/>
      <c r="AH35" s="370"/>
      <c r="AI35" s="12"/>
    </row>
    <row r="36" spans="1:35" ht="22.5" thickBot="1" x14ac:dyDescent="0.4">
      <c r="A36" s="9"/>
      <c r="B36" s="33">
        <f>'دوسری جمعرات'!B21</f>
        <v>0</v>
      </c>
      <c r="C36" s="34">
        <f>'دوسری جمعرات'!C21</f>
        <v>0</v>
      </c>
      <c r="D36" s="34">
        <f>'دوسری جمعرات'!D21</f>
        <v>0</v>
      </c>
      <c r="E36" s="34">
        <f>'دوسری جمعرات'!E21</f>
        <v>0</v>
      </c>
      <c r="F36" s="34">
        <f>'دوسری جمعرات'!F21</f>
        <v>0</v>
      </c>
      <c r="G36" s="34">
        <f>'دوسری جمعرات'!G21</f>
        <v>0</v>
      </c>
      <c r="H36" s="34">
        <f>'دوسری جمعرات'!H21</f>
        <v>0</v>
      </c>
      <c r="I36" s="34">
        <f>'دوسری جمعرات'!I21</f>
        <v>0</v>
      </c>
      <c r="J36" s="34">
        <f>'دوسری جمعرات'!J21</f>
        <v>0</v>
      </c>
      <c r="K36" s="35">
        <f>'دوسری جمعرات'!K21</f>
        <v>0</v>
      </c>
      <c r="L36" s="48">
        <f>'دوسری جمعرات'!L21</f>
        <v>0</v>
      </c>
      <c r="M36" s="34">
        <f>'دوسری جمعرات'!M21</f>
        <v>0</v>
      </c>
      <c r="N36" s="34">
        <f>'دوسری جمعرات'!N21</f>
        <v>0</v>
      </c>
      <c r="O36" s="34">
        <f>'دوسری جمعرات'!O21</f>
        <v>0</v>
      </c>
      <c r="P36" s="35">
        <f>'دوسری جمعرات'!P21</f>
        <v>0</v>
      </c>
      <c r="Q36" s="48">
        <f>'دوسری جمعرات'!Q21</f>
        <v>0</v>
      </c>
      <c r="R36" s="34">
        <f>'دوسری جمعرات'!R21</f>
        <v>0</v>
      </c>
      <c r="S36" s="34">
        <f>'دوسری جمعرات'!S21</f>
        <v>0</v>
      </c>
      <c r="T36" s="34">
        <f>'دوسری جمعرات'!T21</f>
        <v>0</v>
      </c>
      <c r="U36" s="34">
        <f>'دوسری جمعرات'!U21</f>
        <v>0</v>
      </c>
      <c r="V36" s="34">
        <f>'دوسری جمعرات'!V21</f>
        <v>0</v>
      </c>
      <c r="W36" s="34">
        <f>'دوسری جمعرات'!W21</f>
        <v>0</v>
      </c>
      <c r="X36" s="34">
        <f>'دوسری جمعرات'!X21</f>
        <v>0</v>
      </c>
      <c r="Y36" s="34">
        <f>'دوسری جمعرات'!Y21</f>
        <v>0</v>
      </c>
      <c r="Z36" s="35">
        <f>'دوسری جمعرات'!Z21</f>
        <v>0</v>
      </c>
      <c r="AA36" s="48">
        <f>'دوسری جمعرات'!AA21</f>
        <v>0</v>
      </c>
      <c r="AB36" s="24">
        <f>'دوسری جمعرات'!AB21</f>
        <v>0</v>
      </c>
      <c r="AC36" s="21">
        <f>'دوسری جمعرات'!AC21</f>
        <v>0</v>
      </c>
      <c r="AD36" s="48">
        <f>'دوسری جمعرات'!AD21</f>
        <v>0</v>
      </c>
      <c r="AE36" s="34">
        <f>'دوسری جمعرات'!AE21</f>
        <v>0</v>
      </c>
      <c r="AF36" s="35">
        <f>AF13</f>
        <v>4</v>
      </c>
      <c r="AG36" s="183" t="s">
        <v>42</v>
      </c>
      <c r="AH36" s="185">
        <v>1</v>
      </c>
      <c r="AI36" s="12"/>
    </row>
    <row r="37" spans="1:35" ht="22.5" thickBot="1" x14ac:dyDescent="0.4">
      <c r="A37" s="9"/>
      <c r="B37" s="33">
        <f>'دوسری جمعرات'!B33</f>
        <v>0</v>
      </c>
      <c r="C37" s="34">
        <f>'دوسری جمعرات'!C33</f>
        <v>0</v>
      </c>
      <c r="D37" s="34">
        <f>'دوسری جمعرات'!D33</f>
        <v>0</v>
      </c>
      <c r="E37" s="34">
        <f>'دوسری جمعرات'!E33</f>
        <v>0</v>
      </c>
      <c r="F37" s="34">
        <f>'دوسری جمعرات'!F33</f>
        <v>0</v>
      </c>
      <c r="G37" s="34">
        <f>'دوسری جمعرات'!G33</f>
        <v>0</v>
      </c>
      <c r="H37" s="34">
        <f>'دوسری جمعرات'!H33</f>
        <v>0</v>
      </c>
      <c r="I37" s="34">
        <f>'دوسری جمعرات'!I33</f>
        <v>0</v>
      </c>
      <c r="J37" s="34">
        <f>'دوسری جمعرات'!J33</f>
        <v>0</v>
      </c>
      <c r="K37" s="35">
        <f>'دوسری جمعرات'!K33</f>
        <v>0</v>
      </c>
      <c r="L37" s="48">
        <f>'دوسری جمعرات'!L33</f>
        <v>0</v>
      </c>
      <c r="M37" s="34">
        <f>'دوسری جمعرات'!M33</f>
        <v>0</v>
      </c>
      <c r="N37" s="34">
        <f>'دوسری جمعرات'!N33</f>
        <v>0</v>
      </c>
      <c r="O37" s="34">
        <f>'دوسری جمعرات'!O33</f>
        <v>0</v>
      </c>
      <c r="P37" s="35">
        <f>'دوسری جمعرات'!P33</f>
        <v>0</v>
      </c>
      <c r="Q37" s="48">
        <f>'دوسری جمعرات'!Q33</f>
        <v>0</v>
      </c>
      <c r="R37" s="34">
        <f>'دوسری جمعرات'!R33</f>
        <v>0</v>
      </c>
      <c r="S37" s="34">
        <f>'دوسری جمعرات'!S33</f>
        <v>0</v>
      </c>
      <c r="T37" s="34">
        <f>'دوسری جمعرات'!T33</f>
        <v>0</v>
      </c>
      <c r="U37" s="34">
        <f>'دوسری جمعرات'!U33</f>
        <v>0</v>
      </c>
      <c r="V37" s="34">
        <f>'دوسری جمعرات'!V33</f>
        <v>0</v>
      </c>
      <c r="W37" s="34">
        <f>'دوسری جمعرات'!W33</f>
        <v>0</v>
      </c>
      <c r="X37" s="34">
        <f>'دوسری جمعرات'!X33</f>
        <v>0</v>
      </c>
      <c r="Y37" s="34">
        <f>'دوسری جمعرات'!Y33</f>
        <v>0</v>
      </c>
      <c r="Z37" s="35">
        <f>'دوسری جمعرات'!Z33</f>
        <v>0</v>
      </c>
      <c r="AA37" s="48">
        <f>'دوسری جمعرات'!AA33</f>
        <v>0</v>
      </c>
      <c r="AB37" s="24">
        <f>'دوسری جمعرات'!AB33</f>
        <v>0</v>
      </c>
      <c r="AC37" s="21">
        <f>'دوسری جمعرات'!AC33</f>
        <v>0</v>
      </c>
      <c r="AD37" s="48">
        <f>'دوسری جمعرات'!AD33</f>
        <v>0</v>
      </c>
      <c r="AE37" s="34">
        <f>'دوسری جمعرات'!AE33</f>
        <v>0</v>
      </c>
      <c r="AF37" s="35">
        <f t="shared" ref="AF37:AF41" si="4">AF14</f>
        <v>8</v>
      </c>
      <c r="AG37" s="183" t="s">
        <v>50</v>
      </c>
      <c r="AH37" s="185">
        <v>2</v>
      </c>
      <c r="AI37" s="12"/>
    </row>
    <row r="38" spans="1:35" ht="22.5" thickBot="1" x14ac:dyDescent="0.4">
      <c r="A38" s="9"/>
      <c r="B38" s="33">
        <f>'دوسری جمعرات'!B46</f>
        <v>0</v>
      </c>
      <c r="C38" s="34">
        <f>'دوسری جمعرات'!C46</f>
        <v>0</v>
      </c>
      <c r="D38" s="34">
        <f>'دوسری جمعرات'!D46</f>
        <v>0</v>
      </c>
      <c r="E38" s="34">
        <f>'دوسری جمعرات'!E46</f>
        <v>0</v>
      </c>
      <c r="F38" s="34">
        <f>'دوسری جمعرات'!F46</f>
        <v>0</v>
      </c>
      <c r="G38" s="34">
        <f>'دوسری جمعرات'!G46</f>
        <v>0</v>
      </c>
      <c r="H38" s="34">
        <f>'دوسری جمعرات'!H46</f>
        <v>0</v>
      </c>
      <c r="I38" s="34">
        <f>'دوسری جمعرات'!I46</f>
        <v>0</v>
      </c>
      <c r="J38" s="34">
        <f>'دوسری جمعرات'!J46</f>
        <v>0</v>
      </c>
      <c r="K38" s="35">
        <f>'دوسری جمعرات'!K46</f>
        <v>0</v>
      </c>
      <c r="L38" s="48">
        <f>'دوسری جمعرات'!L46</f>
        <v>0</v>
      </c>
      <c r="M38" s="34">
        <f>'دوسری جمعرات'!M46</f>
        <v>0</v>
      </c>
      <c r="N38" s="34">
        <f>'دوسری جمعرات'!N46</f>
        <v>0</v>
      </c>
      <c r="O38" s="34">
        <f>'دوسری جمعرات'!O46</f>
        <v>0</v>
      </c>
      <c r="P38" s="35">
        <f>'دوسری جمعرات'!P46</f>
        <v>0</v>
      </c>
      <c r="Q38" s="48">
        <f>'دوسری جمعرات'!Q46</f>
        <v>0</v>
      </c>
      <c r="R38" s="34">
        <f>'دوسری جمعرات'!R46</f>
        <v>0</v>
      </c>
      <c r="S38" s="34">
        <f>'دوسری جمعرات'!S46</f>
        <v>0</v>
      </c>
      <c r="T38" s="34">
        <f>'دوسری جمعرات'!T46</f>
        <v>0</v>
      </c>
      <c r="U38" s="34">
        <f>'دوسری جمعرات'!U46</f>
        <v>0</v>
      </c>
      <c r="V38" s="34">
        <f>'دوسری جمعرات'!V46</f>
        <v>0</v>
      </c>
      <c r="W38" s="34">
        <f>'دوسری جمعرات'!W46</f>
        <v>0</v>
      </c>
      <c r="X38" s="34">
        <f>'دوسری جمعرات'!X46</f>
        <v>0</v>
      </c>
      <c r="Y38" s="34">
        <f>'دوسری جمعرات'!Y46</f>
        <v>0</v>
      </c>
      <c r="Z38" s="35">
        <f>'دوسری جمعرات'!Z46</f>
        <v>0</v>
      </c>
      <c r="AA38" s="48">
        <f>'دوسری جمعرات'!AA46</f>
        <v>0</v>
      </c>
      <c r="AB38" s="24">
        <f>'دوسری جمعرات'!AB46</f>
        <v>0</v>
      </c>
      <c r="AC38" s="21">
        <f>'دوسری جمعرات'!AC46</f>
        <v>0</v>
      </c>
      <c r="AD38" s="48">
        <f>'دوسری جمعرات'!AD46</f>
        <v>0</v>
      </c>
      <c r="AE38" s="34">
        <f>'دوسری جمعرات'!AE46</f>
        <v>0</v>
      </c>
      <c r="AF38" s="35">
        <f t="shared" si="4"/>
        <v>10</v>
      </c>
      <c r="AG38" s="183" t="s">
        <v>59</v>
      </c>
      <c r="AH38" s="185">
        <v>3</v>
      </c>
      <c r="AI38" s="12"/>
    </row>
    <row r="39" spans="1:35" ht="22.5" thickBot="1" x14ac:dyDescent="0.4">
      <c r="A39" s="9"/>
      <c r="B39" s="33">
        <f>'دوسری جمعرات'!B61</f>
        <v>0</v>
      </c>
      <c r="C39" s="34">
        <f>'دوسری جمعرات'!C61</f>
        <v>0</v>
      </c>
      <c r="D39" s="34">
        <f>'دوسری جمعرات'!D61</f>
        <v>0</v>
      </c>
      <c r="E39" s="34">
        <f>'دوسری جمعرات'!E61</f>
        <v>0</v>
      </c>
      <c r="F39" s="34">
        <f>'دوسری جمعرات'!F61</f>
        <v>0</v>
      </c>
      <c r="G39" s="34">
        <f>'دوسری جمعرات'!G61</f>
        <v>0</v>
      </c>
      <c r="H39" s="34">
        <f>'دوسری جمعرات'!H61</f>
        <v>0</v>
      </c>
      <c r="I39" s="34">
        <f>'دوسری جمعرات'!I61</f>
        <v>0</v>
      </c>
      <c r="J39" s="34">
        <f>'دوسری جمعرات'!J61</f>
        <v>0</v>
      </c>
      <c r="K39" s="35">
        <f>'دوسری جمعرات'!K61</f>
        <v>0</v>
      </c>
      <c r="L39" s="48">
        <f>'دوسری جمعرات'!L61</f>
        <v>0</v>
      </c>
      <c r="M39" s="34">
        <f>'دوسری جمعرات'!M61</f>
        <v>0</v>
      </c>
      <c r="N39" s="34">
        <f>'دوسری جمعرات'!N61</f>
        <v>0</v>
      </c>
      <c r="O39" s="34">
        <f>'دوسری جمعرات'!O61</f>
        <v>0</v>
      </c>
      <c r="P39" s="35">
        <f>'دوسری جمعرات'!P61</f>
        <v>0</v>
      </c>
      <c r="Q39" s="48">
        <f>'دوسری جمعرات'!Q61</f>
        <v>0</v>
      </c>
      <c r="R39" s="34">
        <f>'دوسری جمعرات'!R61</f>
        <v>0</v>
      </c>
      <c r="S39" s="34">
        <f>'دوسری جمعرات'!S61</f>
        <v>0</v>
      </c>
      <c r="T39" s="34">
        <f>'دوسری جمعرات'!T61</f>
        <v>0</v>
      </c>
      <c r="U39" s="34">
        <f>'دوسری جمعرات'!U61</f>
        <v>0</v>
      </c>
      <c r="V39" s="34">
        <f>'دوسری جمعرات'!V61</f>
        <v>0</v>
      </c>
      <c r="W39" s="34">
        <f>'دوسری جمعرات'!W61</f>
        <v>0</v>
      </c>
      <c r="X39" s="34">
        <f>'دوسری جمعرات'!X61</f>
        <v>0</v>
      </c>
      <c r="Y39" s="34">
        <f>'دوسری جمعرات'!Y61</f>
        <v>0</v>
      </c>
      <c r="Z39" s="35">
        <f>'دوسری جمعرات'!Z61</f>
        <v>0</v>
      </c>
      <c r="AA39" s="48">
        <f>'دوسری جمعرات'!AA61</f>
        <v>0</v>
      </c>
      <c r="AB39" s="24">
        <f>'دوسری جمعرات'!AB61</f>
        <v>0</v>
      </c>
      <c r="AC39" s="21">
        <f>'دوسری جمعرات'!AC61</f>
        <v>0</v>
      </c>
      <c r="AD39" s="48">
        <f>'دوسری جمعرات'!AD61</f>
        <v>0</v>
      </c>
      <c r="AE39" s="34">
        <f>'دوسری جمعرات'!AE61</f>
        <v>0</v>
      </c>
      <c r="AF39" s="35">
        <f t="shared" si="4"/>
        <v>11</v>
      </c>
      <c r="AG39" s="183" t="s">
        <v>70</v>
      </c>
      <c r="AH39" s="185">
        <v>4</v>
      </c>
      <c r="AI39" s="12"/>
    </row>
    <row r="40" spans="1:35" ht="22.5" thickBot="1" x14ac:dyDescent="0.4">
      <c r="A40" s="9"/>
      <c r="B40" s="33">
        <f>'دوسری جمعرات'!B73</f>
        <v>0</v>
      </c>
      <c r="C40" s="34">
        <f>'دوسری جمعرات'!C73</f>
        <v>0</v>
      </c>
      <c r="D40" s="34">
        <f>'دوسری جمعرات'!D73</f>
        <v>0</v>
      </c>
      <c r="E40" s="34">
        <f>'دوسری جمعرات'!E73</f>
        <v>0</v>
      </c>
      <c r="F40" s="34">
        <f>'دوسری جمعرات'!F73</f>
        <v>0</v>
      </c>
      <c r="G40" s="34">
        <f>'دوسری جمعرات'!G73</f>
        <v>0</v>
      </c>
      <c r="H40" s="34">
        <f>'دوسری جمعرات'!H73</f>
        <v>0</v>
      </c>
      <c r="I40" s="34">
        <f>'دوسری جمعرات'!I73</f>
        <v>0</v>
      </c>
      <c r="J40" s="34">
        <f>'دوسری جمعرات'!J73</f>
        <v>0</v>
      </c>
      <c r="K40" s="35">
        <f>'دوسری جمعرات'!K73</f>
        <v>0</v>
      </c>
      <c r="L40" s="48">
        <f>'دوسری جمعرات'!L73</f>
        <v>0</v>
      </c>
      <c r="M40" s="34">
        <f>'دوسری جمعرات'!M73</f>
        <v>0</v>
      </c>
      <c r="N40" s="34">
        <f>'دوسری جمعرات'!N73</f>
        <v>0</v>
      </c>
      <c r="O40" s="34">
        <f>'دوسری جمعرات'!O73</f>
        <v>0</v>
      </c>
      <c r="P40" s="35">
        <f>'دوسری جمعرات'!P73</f>
        <v>0</v>
      </c>
      <c r="Q40" s="48">
        <f>'دوسری جمعرات'!Q73</f>
        <v>0</v>
      </c>
      <c r="R40" s="34">
        <f>'دوسری جمعرات'!R73</f>
        <v>0</v>
      </c>
      <c r="S40" s="34">
        <f>'دوسری جمعرات'!S73</f>
        <v>0</v>
      </c>
      <c r="T40" s="34">
        <f>'دوسری جمعرات'!T73</f>
        <v>0</v>
      </c>
      <c r="U40" s="34">
        <f>'دوسری جمعرات'!U73</f>
        <v>0</v>
      </c>
      <c r="V40" s="34">
        <f>'دوسری جمعرات'!V73</f>
        <v>0</v>
      </c>
      <c r="W40" s="34">
        <f>'دوسری جمعرات'!W73</f>
        <v>0</v>
      </c>
      <c r="X40" s="34">
        <f>'دوسری جمعرات'!X73</f>
        <v>0</v>
      </c>
      <c r="Y40" s="34">
        <f>'دوسری جمعرات'!Y73</f>
        <v>0</v>
      </c>
      <c r="Z40" s="35">
        <f>'دوسری جمعرات'!Z73</f>
        <v>0</v>
      </c>
      <c r="AA40" s="48">
        <f>'دوسری جمعرات'!AA73</f>
        <v>0</v>
      </c>
      <c r="AB40" s="24">
        <f>'دوسری جمعرات'!AB73</f>
        <v>0</v>
      </c>
      <c r="AC40" s="21">
        <f>'دوسری جمعرات'!AC73</f>
        <v>0</v>
      </c>
      <c r="AD40" s="48">
        <f>'دوسری جمعرات'!AD73</f>
        <v>0</v>
      </c>
      <c r="AE40" s="34">
        <f>'دوسری جمعرات'!AE73</f>
        <v>0</v>
      </c>
      <c r="AF40" s="35">
        <f t="shared" si="4"/>
        <v>8</v>
      </c>
      <c r="AG40" s="183" t="s">
        <v>79</v>
      </c>
      <c r="AH40" s="185">
        <v>5</v>
      </c>
      <c r="AI40" s="12"/>
    </row>
    <row r="41" spans="1:35" ht="22.5" thickBot="1" x14ac:dyDescent="0.4">
      <c r="A41" s="9"/>
      <c r="B41" s="33">
        <f>'دوسری جمعرات'!B83</f>
        <v>0</v>
      </c>
      <c r="C41" s="34">
        <f>'دوسری جمعرات'!C83</f>
        <v>0</v>
      </c>
      <c r="D41" s="34">
        <f>'دوسری جمعرات'!D83</f>
        <v>0</v>
      </c>
      <c r="E41" s="34">
        <f>'دوسری جمعرات'!E83</f>
        <v>0</v>
      </c>
      <c r="F41" s="34">
        <f>'دوسری جمعرات'!F83</f>
        <v>0</v>
      </c>
      <c r="G41" s="34">
        <f>'دوسری جمعرات'!G83</f>
        <v>0</v>
      </c>
      <c r="H41" s="34">
        <f>'دوسری جمعرات'!H83</f>
        <v>0</v>
      </c>
      <c r="I41" s="34">
        <f>'دوسری جمعرات'!I83</f>
        <v>0</v>
      </c>
      <c r="J41" s="34">
        <f>'دوسری جمعرات'!J83</f>
        <v>0</v>
      </c>
      <c r="K41" s="35">
        <f>'دوسری جمعرات'!K83</f>
        <v>0</v>
      </c>
      <c r="L41" s="48">
        <f>'دوسری جمعرات'!L83</f>
        <v>0</v>
      </c>
      <c r="M41" s="34">
        <f>'دوسری جمعرات'!M83</f>
        <v>0</v>
      </c>
      <c r="N41" s="34">
        <f>'دوسری جمعرات'!N83</f>
        <v>0</v>
      </c>
      <c r="O41" s="34">
        <f>'دوسری جمعرات'!O83</f>
        <v>0</v>
      </c>
      <c r="P41" s="35">
        <f>'دوسری جمعرات'!P83</f>
        <v>0</v>
      </c>
      <c r="Q41" s="48">
        <f>'دوسری جمعرات'!Q83</f>
        <v>0</v>
      </c>
      <c r="R41" s="34">
        <f>'دوسری جمعرات'!R83</f>
        <v>0</v>
      </c>
      <c r="S41" s="34">
        <f>'دوسری جمعرات'!S83</f>
        <v>0</v>
      </c>
      <c r="T41" s="34">
        <f>'دوسری جمعرات'!T83</f>
        <v>0</v>
      </c>
      <c r="U41" s="34">
        <f>'دوسری جمعرات'!U83</f>
        <v>0</v>
      </c>
      <c r="V41" s="34">
        <f>'دوسری جمعرات'!V83</f>
        <v>0</v>
      </c>
      <c r="W41" s="34">
        <f>'دوسری جمعرات'!W83</f>
        <v>0</v>
      </c>
      <c r="X41" s="34">
        <f>'دوسری جمعرات'!X83</f>
        <v>0</v>
      </c>
      <c r="Y41" s="34">
        <f>'دوسری جمعرات'!Y83</f>
        <v>0</v>
      </c>
      <c r="Z41" s="35">
        <f>'دوسری جمعرات'!Z83</f>
        <v>0</v>
      </c>
      <c r="AA41" s="48">
        <f>'دوسری جمعرات'!AA83</f>
        <v>0</v>
      </c>
      <c r="AB41" s="24">
        <f>'دوسری جمعرات'!AB83</f>
        <v>0</v>
      </c>
      <c r="AC41" s="21">
        <f>'دوسری جمعرات'!AC83</f>
        <v>0</v>
      </c>
      <c r="AD41" s="48">
        <f>'دوسری جمعرات'!AD83</f>
        <v>0</v>
      </c>
      <c r="AE41" s="34">
        <f>'دوسری جمعرات'!AE83</f>
        <v>0</v>
      </c>
      <c r="AF41" s="35">
        <f t="shared" si="4"/>
        <v>6</v>
      </c>
      <c r="AG41" s="183" t="s">
        <v>85</v>
      </c>
      <c r="AH41" s="185">
        <v>6</v>
      </c>
      <c r="AI41" s="12"/>
    </row>
    <row r="42" spans="1:35" ht="22.5" thickBot="1" x14ac:dyDescent="0.4">
      <c r="A42" s="9"/>
      <c r="B42" s="33">
        <f t="shared" ref="B42" si="5">SUM(B41,B40,B39,B38,B37,B36)</f>
        <v>0</v>
      </c>
      <c r="C42" s="34">
        <f t="shared" ref="C42" si="6">SUM(C41,C40,C39,C38,C37,C36)</f>
        <v>0</v>
      </c>
      <c r="D42" s="34">
        <f t="shared" ref="D42" si="7">SUM(D41,D40,D39,D38,D37,D36)</f>
        <v>0</v>
      </c>
      <c r="E42" s="34">
        <f t="shared" ref="E42" si="8">SUM(E41,E40,E39,E38,E37,E36)</f>
        <v>0</v>
      </c>
      <c r="F42" s="34">
        <f t="shared" ref="F42" si="9">SUM(F41,F40,F39,F38,F37,F36)</f>
        <v>0</v>
      </c>
      <c r="G42" s="34">
        <f t="shared" ref="G42" si="10">SUM(G41,G40,G39,G38,G37,G36)</f>
        <v>0</v>
      </c>
      <c r="H42" s="34">
        <f t="shared" ref="H42" si="11">SUM(H41,H40,H39,H38,H37,H36)</f>
        <v>0</v>
      </c>
      <c r="I42" s="34">
        <f t="shared" ref="I42" si="12">SUM(I41,I40,I39,I38,I37,I36)</f>
        <v>0</v>
      </c>
      <c r="J42" s="34">
        <f t="shared" ref="J42" si="13">SUM(J41,J40,J39,J38,J37,J36)</f>
        <v>0</v>
      </c>
      <c r="K42" s="35">
        <f t="shared" ref="K42" si="14">SUM(K41,K40,K39,K38,K37,K36)</f>
        <v>0</v>
      </c>
      <c r="L42" s="48">
        <f t="shared" ref="L42" si="15">SUM(L41,L40,L39,L38,L37,L36)</f>
        <v>0</v>
      </c>
      <c r="M42" s="34">
        <f t="shared" ref="M42" si="16">SUM(M41,M40,M39,M38,M37,M36)</f>
        <v>0</v>
      </c>
      <c r="N42" s="34">
        <f t="shared" ref="N42" si="17">SUM(N41,N40,N39,N38,N37,N36)</f>
        <v>0</v>
      </c>
      <c r="O42" s="34">
        <f t="shared" ref="O42" si="18">SUM(O41,O40,O39,O38,O37,O36)</f>
        <v>0</v>
      </c>
      <c r="P42" s="35">
        <f t="shared" ref="P42" si="19">SUM(P41,P40,P39,P38,P37,P36)</f>
        <v>0</v>
      </c>
      <c r="Q42" s="48">
        <f t="shared" ref="Q42" si="20">SUM(Q41,Q40,Q39,Q38,Q37,Q36)</f>
        <v>0</v>
      </c>
      <c r="R42" s="34">
        <f t="shared" ref="R42" si="21">SUM(R41,R40,R39,R38,R37,R36)</f>
        <v>0</v>
      </c>
      <c r="S42" s="34">
        <f t="shared" ref="S42" si="22">SUM(S41,S40,S39,S38,S37,S36)</f>
        <v>0</v>
      </c>
      <c r="T42" s="34">
        <f t="shared" ref="T42" si="23">SUM(T41,T40,T39,T38,T37,T36)</f>
        <v>0</v>
      </c>
      <c r="U42" s="34">
        <f t="shared" ref="U42" si="24">SUM(U41,U40,U39,U38,U37,U36)</f>
        <v>0</v>
      </c>
      <c r="V42" s="34">
        <f t="shared" ref="V42" si="25">SUM(V41,V40,V39,V38,V37,V36)</f>
        <v>0</v>
      </c>
      <c r="W42" s="34">
        <f t="shared" ref="W42" si="26">SUM(W41,W40,W39,W38,W37,W36)</f>
        <v>0</v>
      </c>
      <c r="X42" s="34">
        <f t="shared" ref="X42" si="27">SUM(X41,X40,X39,X38,X37,X36)</f>
        <v>0</v>
      </c>
      <c r="Y42" s="34">
        <f t="shared" ref="Y42" si="28">SUM(Y41,Y40,Y39,Y38,Y37,Y36)</f>
        <v>0</v>
      </c>
      <c r="Z42" s="35">
        <f t="shared" ref="Z42" si="29">SUM(Z41,Z40,Z39,Z38,Z37,Z36)</f>
        <v>0</v>
      </c>
      <c r="AA42" s="48">
        <f t="shared" ref="AA42" si="30">SUM(AA41,AA40,AA39,AA38,AA37,AA36)</f>
        <v>0</v>
      </c>
      <c r="AB42" s="24">
        <f t="shared" ref="AB42" si="31">SUM(AB41,AB40,AB39,AB38,AB37,AB36)</f>
        <v>0</v>
      </c>
      <c r="AC42" s="21">
        <f t="shared" ref="AC42" si="32">SUM(AC41,AC40,AC39,AC38,AC37,AC36)</f>
        <v>0</v>
      </c>
      <c r="AD42" s="48">
        <f t="shared" ref="AD42" si="33">SUM(AD41,AD40,AD39,AD38,AD37,AD36)</f>
        <v>0</v>
      </c>
      <c r="AE42" s="34">
        <f t="shared" ref="AE42" si="34">SUM(AE41,AE40,AE39,AE38,AE37,AE36)</f>
        <v>0</v>
      </c>
      <c r="AF42" s="35">
        <f t="shared" ref="AF42" si="35">SUM(AF41,AF40,AF39,AF38,AF37,AF36)</f>
        <v>47</v>
      </c>
      <c r="AG42" s="257" t="s">
        <v>86</v>
      </c>
      <c r="AH42" s="258"/>
      <c r="AI42" s="13"/>
    </row>
    <row r="43" spans="1:35" ht="22.5" thickBot="1" x14ac:dyDescent="0.4">
      <c r="A43" s="9"/>
      <c r="B43" s="175">
        <f>'دوسری جمعرات'!B85</f>
        <v>0</v>
      </c>
      <c r="C43" s="176">
        <f>'دوسری جمعرات'!C85</f>
        <v>0</v>
      </c>
      <c r="D43" s="176">
        <f>'دوسری جمعرات'!D85</f>
        <v>0</v>
      </c>
      <c r="E43" s="176">
        <f>'دوسری جمعرات'!E85</f>
        <v>0</v>
      </c>
      <c r="F43" s="176">
        <f>'دوسری جمعرات'!F85</f>
        <v>0</v>
      </c>
      <c r="G43" s="176">
        <f>'دوسری جمعرات'!G85</f>
        <v>0</v>
      </c>
      <c r="H43" s="176">
        <f>'دوسری جمعرات'!H85</f>
        <v>0</v>
      </c>
      <c r="I43" s="176">
        <f>'دوسری جمعرات'!I85</f>
        <v>0</v>
      </c>
      <c r="J43" s="176">
        <f>'دوسری جمعرات'!J85</f>
        <v>0</v>
      </c>
      <c r="K43" s="179">
        <f>'دوسری جمعرات'!K85</f>
        <v>0</v>
      </c>
      <c r="L43" s="178">
        <f>'دوسری جمعرات'!L85</f>
        <v>0</v>
      </c>
      <c r="M43" s="176">
        <f>'دوسری جمعرات'!M85</f>
        <v>0</v>
      </c>
      <c r="N43" s="176">
        <f>'دوسری جمعرات'!N85</f>
        <v>0</v>
      </c>
      <c r="O43" s="176">
        <f>'دوسری جمعرات'!O85</f>
        <v>0</v>
      </c>
      <c r="P43" s="179">
        <f>'دوسری جمعرات'!P85</f>
        <v>0</v>
      </c>
      <c r="Q43" s="178">
        <f>'دوسری جمعرات'!Q85</f>
        <v>0</v>
      </c>
      <c r="R43" s="176">
        <f>'دوسری جمعرات'!R85</f>
        <v>0</v>
      </c>
      <c r="S43" s="176">
        <f>'دوسری جمعرات'!S85</f>
        <v>0</v>
      </c>
      <c r="T43" s="176">
        <f>'دوسری جمعرات'!T85</f>
        <v>0</v>
      </c>
      <c r="U43" s="176">
        <f>'دوسری جمعرات'!U85</f>
        <v>0</v>
      </c>
      <c r="V43" s="176">
        <f>'دوسری جمعرات'!V85</f>
        <v>0</v>
      </c>
      <c r="W43" s="176">
        <f>'دوسری جمعرات'!W85</f>
        <v>0</v>
      </c>
      <c r="X43" s="176">
        <f>'دوسری جمعرات'!X85</f>
        <v>0</v>
      </c>
      <c r="Y43" s="176">
        <f>'دوسری جمعرات'!Y85</f>
        <v>0</v>
      </c>
      <c r="Z43" s="179">
        <f>'دوسری جمعرات'!Z85</f>
        <v>0</v>
      </c>
      <c r="AA43" s="186">
        <f>'دوسری جمعرات'!AA85</f>
        <v>0</v>
      </c>
      <c r="AB43" s="187">
        <f>'دوسری جمعرات'!AB85</f>
        <v>0</v>
      </c>
      <c r="AC43" s="188">
        <f>'دوسری جمعرات'!AC85</f>
        <v>0</v>
      </c>
      <c r="AD43" s="178">
        <f>AD20</f>
        <v>0</v>
      </c>
      <c r="AE43" s="178">
        <f>AE20</f>
        <v>0</v>
      </c>
      <c r="AF43" s="39"/>
      <c r="AG43" s="263" t="s">
        <v>87</v>
      </c>
      <c r="AH43" s="264"/>
      <c r="AI43" s="12"/>
    </row>
    <row r="44" spans="1:35" ht="23.25" thickBot="1" x14ac:dyDescent="0.4">
      <c r="A44" s="9"/>
      <c r="B44" s="36">
        <f t="shared" ref="B44:AD44" si="36">IF(SUM(B42:B43)=0,0,IF(B43=0,1*100.0001,IF(B42=0,1*-100.0001,(B42/B43*100-100))))</f>
        <v>0</v>
      </c>
      <c r="C44" s="23">
        <f t="shared" si="36"/>
        <v>0</v>
      </c>
      <c r="D44" s="23">
        <f t="shared" si="36"/>
        <v>0</v>
      </c>
      <c r="E44" s="23">
        <f t="shared" si="36"/>
        <v>0</v>
      </c>
      <c r="F44" s="23">
        <f t="shared" si="36"/>
        <v>0</v>
      </c>
      <c r="G44" s="23">
        <f t="shared" si="36"/>
        <v>0</v>
      </c>
      <c r="H44" s="23">
        <f t="shared" si="36"/>
        <v>0</v>
      </c>
      <c r="I44" s="23">
        <f t="shared" si="36"/>
        <v>0</v>
      </c>
      <c r="J44" s="23">
        <f t="shared" si="36"/>
        <v>0</v>
      </c>
      <c r="K44" s="37">
        <f t="shared" si="36"/>
        <v>0</v>
      </c>
      <c r="L44" s="50">
        <f t="shared" si="36"/>
        <v>0</v>
      </c>
      <c r="M44" s="23">
        <f t="shared" si="36"/>
        <v>0</v>
      </c>
      <c r="N44" s="23">
        <f t="shared" si="36"/>
        <v>0</v>
      </c>
      <c r="O44" s="23">
        <f t="shared" si="36"/>
        <v>0</v>
      </c>
      <c r="P44" s="26">
        <f t="shared" si="36"/>
        <v>0</v>
      </c>
      <c r="Q44" s="50">
        <f t="shared" si="36"/>
        <v>0</v>
      </c>
      <c r="R44" s="23">
        <f t="shared" si="36"/>
        <v>0</v>
      </c>
      <c r="S44" s="23">
        <f t="shared" si="36"/>
        <v>0</v>
      </c>
      <c r="T44" s="23">
        <f t="shared" si="36"/>
        <v>0</v>
      </c>
      <c r="U44" s="23">
        <f t="shared" si="36"/>
        <v>0</v>
      </c>
      <c r="V44" s="23">
        <f t="shared" si="36"/>
        <v>0</v>
      </c>
      <c r="W44" s="23">
        <f t="shared" si="36"/>
        <v>0</v>
      </c>
      <c r="X44" s="23">
        <f t="shared" si="36"/>
        <v>0</v>
      </c>
      <c r="Y44" s="23">
        <f t="shared" si="36"/>
        <v>0</v>
      </c>
      <c r="Z44" s="37">
        <f t="shared" si="36"/>
        <v>0</v>
      </c>
      <c r="AA44" s="50">
        <f t="shared" si="36"/>
        <v>0</v>
      </c>
      <c r="AB44" s="26">
        <f t="shared" si="36"/>
        <v>0</v>
      </c>
      <c r="AC44" s="59">
        <f t="shared" si="36"/>
        <v>0</v>
      </c>
      <c r="AD44" s="50">
        <f t="shared" si="36"/>
        <v>0</v>
      </c>
      <c r="AE44" s="23"/>
      <c r="AF44" s="37"/>
      <c r="AG44" s="251" t="s">
        <v>91</v>
      </c>
      <c r="AH44" s="252"/>
      <c r="AI44" s="12"/>
    </row>
    <row r="45" spans="1:35" ht="21" x14ac:dyDescent="0.35">
      <c r="A45" s="9"/>
      <c r="B45" s="245"/>
      <c r="C45" s="245"/>
      <c r="D45" s="245"/>
      <c r="E45" s="245"/>
      <c r="F45" s="245"/>
      <c r="G45" s="245"/>
      <c r="H45" s="245"/>
      <c r="I45" s="246" t="s">
        <v>0</v>
      </c>
      <c r="J45" s="246"/>
      <c r="K45" s="246"/>
      <c r="L45" s="246"/>
      <c r="M45" s="246"/>
      <c r="N45" s="157"/>
      <c r="O45" s="157"/>
      <c r="P45" s="157"/>
      <c r="Q45" s="157"/>
      <c r="R45" s="157"/>
      <c r="S45" s="157"/>
      <c r="T45" s="157"/>
      <c r="U45" s="157"/>
      <c r="V45" s="244" t="s">
        <v>26</v>
      </c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14"/>
    </row>
    <row r="46" spans="1:35" ht="21.75" thickBot="1" x14ac:dyDescent="0.4">
      <c r="A46" s="11"/>
      <c r="B46" s="248" t="s">
        <v>114</v>
      </c>
      <c r="C46" s="248"/>
      <c r="D46" s="248"/>
      <c r="E46" s="248"/>
      <c r="F46" s="248"/>
      <c r="G46" s="248"/>
      <c r="H46" s="248"/>
      <c r="I46" s="249">
        <v>44265</v>
      </c>
      <c r="J46" s="249"/>
      <c r="K46" s="249"/>
      <c r="L46" s="249"/>
      <c r="M46" s="249"/>
      <c r="N46" s="250" t="s">
        <v>22</v>
      </c>
      <c r="O46" s="250"/>
      <c r="P46" s="250"/>
      <c r="Q46" s="250"/>
      <c r="R46" s="250"/>
      <c r="S46" s="82"/>
      <c r="T46" s="247" t="s">
        <v>100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15"/>
    </row>
    <row r="47" spans="1:35" ht="14.25" thickTop="1" thickBot="1" x14ac:dyDescent="0.25"/>
    <row r="48" spans="1:35" ht="5.25" customHeight="1" thickTop="1" thickBot="1" x14ac:dyDescent="0.4">
      <c r="A48" s="189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1"/>
    </row>
    <row r="49" spans="1:35" ht="26.25" x14ac:dyDescent="0.35">
      <c r="A49" s="9"/>
      <c r="B49" s="212" t="s">
        <v>111</v>
      </c>
      <c r="C49" s="213"/>
      <c r="D49" s="213"/>
      <c r="E49" s="213"/>
      <c r="F49" s="213"/>
      <c r="G49" s="214"/>
      <c r="H49" s="1"/>
      <c r="I49" s="371" t="s">
        <v>126</v>
      </c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"/>
      <c r="AB49" s="193" t="s">
        <v>112</v>
      </c>
      <c r="AC49" s="194"/>
      <c r="AD49" s="194"/>
      <c r="AE49" s="194"/>
      <c r="AF49" s="194"/>
      <c r="AG49" s="194"/>
      <c r="AH49" s="195"/>
      <c r="AI49" s="2"/>
    </row>
    <row r="50" spans="1:35" ht="23.25" thickBot="1" x14ac:dyDescent="0.4">
      <c r="A50" s="9"/>
      <c r="B50" s="215"/>
      <c r="C50" s="216"/>
      <c r="D50" s="216"/>
      <c r="E50" s="216"/>
      <c r="F50" s="216"/>
      <c r="G50" s="217"/>
      <c r="H50" s="1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"/>
      <c r="AB50" s="196"/>
      <c r="AC50" s="197"/>
      <c r="AD50" s="197"/>
      <c r="AE50" s="197"/>
      <c r="AF50" s="197"/>
      <c r="AG50" s="197"/>
      <c r="AH50" s="198"/>
      <c r="AI50" s="2"/>
    </row>
    <row r="51" spans="1:35" ht="3" customHeight="1" thickBot="1" x14ac:dyDescent="0.4">
      <c r="A51" s="9"/>
      <c r="B51" s="151"/>
      <c r="C51" s="151"/>
      <c r="D51" s="151"/>
      <c r="E51" s="151"/>
      <c r="F51" s="151"/>
      <c r="G51" s="151"/>
      <c r="H51" s="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2"/>
      <c r="X51" s="152"/>
      <c r="Y51" s="152"/>
      <c r="Z51" s="152"/>
      <c r="AA51" s="1"/>
      <c r="AB51" s="199"/>
      <c r="AC51" s="200"/>
      <c r="AD51" s="200"/>
      <c r="AE51" s="200"/>
      <c r="AF51" s="200"/>
      <c r="AG51" s="200"/>
      <c r="AH51" s="201"/>
      <c r="AI51" s="2"/>
    </row>
    <row r="52" spans="1:35" ht="26.25" x14ac:dyDescent="0.35">
      <c r="A52" s="9"/>
      <c r="B52" s="212" t="s">
        <v>8</v>
      </c>
      <c r="C52" s="213"/>
      <c r="D52" s="213"/>
      <c r="E52" s="213"/>
      <c r="F52" s="213"/>
      <c r="G52" s="214"/>
      <c r="H52" s="1"/>
      <c r="I52" s="153"/>
      <c r="J52" s="218"/>
      <c r="K52" s="219"/>
      <c r="L52" s="219"/>
      <c r="M52" s="219"/>
      <c r="N52" s="220"/>
      <c r="O52" s="221" t="s">
        <v>103</v>
      </c>
      <c r="P52" s="222"/>
      <c r="Q52" s="222"/>
      <c r="R52" s="223"/>
      <c r="S52" s="223"/>
      <c r="T52" s="223"/>
      <c r="U52" s="223"/>
      <c r="V52" s="223"/>
      <c r="W52" s="224" t="s">
        <v>102</v>
      </c>
      <c r="X52" s="224"/>
      <c r="Y52" s="224"/>
      <c r="Z52" s="224"/>
      <c r="AA52" s="1"/>
      <c r="AB52" s="202"/>
      <c r="AC52" s="203"/>
      <c r="AD52" s="203"/>
      <c r="AE52" s="203"/>
      <c r="AF52" s="203"/>
      <c r="AG52" s="203"/>
      <c r="AH52" s="204"/>
      <c r="AI52" s="2"/>
    </row>
    <row r="53" spans="1:35" ht="3" customHeight="1" x14ac:dyDescent="0.35">
      <c r="A53" s="9"/>
      <c r="B53" s="202"/>
      <c r="C53" s="203"/>
      <c r="D53" s="203"/>
      <c r="E53" s="203"/>
      <c r="F53" s="203"/>
      <c r="G53" s="204"/>
      <c r="H53" s="1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5"/>
      <c r="X53" s="155"/>
      <c r="Y53" s="155"/>
      <c r="Z53" s="155"/>
      <c r="AA53" s="1"/>
      <c r="AB53" s="205"/>
      <c r="AC53" s="206"/>
      <c r="AD53" s="206"/>
      <c r="AE53" s="206"/>
      <c r="AF53" s="206"/>
      <c r="AG53" s="206"/>
      <c r="AH53" s="207"/>
      <c r="AI53" s="2"/>
    </row>
    <row r="54" spans="1:35" ht="22.5" thickBot="1" x14ac:dyDescent="0.4">
      <c r="A54" s="9"/>
      <c r="B54" s="208"/>
      <c r="C54" s="209"/>
      <c r="D54" s="209"/>
      <c r="E54" s="209"/>
      <c r="F54" s="209"/>
      <c r="G54" s="210"/>
      <c r="H54" s="1"/>
      <c r="I54" s="364" t="s">
        <v>131</v>
      </c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1"/>
      <c r="AB54" s="208"/>
      <c r="AC54" s="209"/>
      <c r="AD54" s="209"/>
      <c r="AE54" s="209"/>
      <c r="AF54" s="209"/>
      <c r="AG54" s="209"/>
      <c r="AH54" s="210"/>
      <c r="AI54" s="2"/>
    </row>
    <row r="55" spans="1:35" ht="5.25" customHeight="1" thickBot="1" x14ac:dyDescent="0.4">
      <c r="A55" s="10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5"/>
      <c r="N55" s="5"/>
      <c r="O55" s="5"/>
      <c r="P55" s="5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4"/>
    </row>
    <row r="56" spans="1:35" ht="15.75" customHeight="1" x14ac:dyDescent="0.35">
      <c r="A56" s="9"/>
      <c r="B56" s="236">
        <v>5</v>
      </c>
      <c r="C56" s="228"/>
      <c r="D56" s="228"/>
      <c r="E56" s="228"/>
      <c r="F56" s="228"/>
      <c r="G56" s="228"/>
      <c r="H56" s="228"/>
      <c r="I56" s="228"/>
      <c r="J56" s="228"/>
      <c r="K56" s="229"/>
      <c r="L56" s="227">
        <v>4</v>
      </c>
      <c r="M56" s="228"/>
      <c r="N56" s="228"/>
      <c r="O56" s="228"/>
      <c r="P56" s="229"/>
      <c r="Q56" s="227">
        <v>3</v>
      </c>
      <c r="R56" s="228"/>
      <c r="S56" s="228"/>
      <c r="T56" s="228"/>
      <c r="U56" s="228"/>
      <c r="V56" s="228"/>
      <c r="W56" s="228"/>
      <c r="X56" s="228"/>
      <c r="Y56" s="228"/>
      <c r="Z56" s="229"/>
      <c r="AA56" s="227">
        <v>2</v>
      </c>
      <c r="AB56" s="228"/>
      <c r="AC56" s="229"/>
      <c r="AD56" s="293">
        <v>1</v>
      </c>
      <c r="AE56" s="328"/>
      <c r="AF56" s="294"/>
      <c r="AG56" s="365" t="s">
        <v>130</v>
      </c>
      <c r="AH56" s="368" t="s">
        <v>132</v>
      </c>
      <c r="AI56" s="12"/>
    </row>
    <row r="57" spans="1:35" ht="42" customHeight="1" x14ac:dyDescent="0.35">
      <c r="A57" s="9"/>
      <c r="B57" s="233" t="s">
        <v>32</v>
      </c>
      <c r="C57" s="234"/>
      <c r="D57" s="234"/>
      <c r="E57" s="234"/>
      <c r="F57" s="234"/>
      <c r="G57" s="234"/>
      <c r="H57" s="234"/>
      <c r="I57" s="234"/>
      <c r="J57" s="234"/>
      <c r="K57" s="235"/>
      <c r="L57" s="237" t="s">
        <v>27</v>
      </c>
      <c r="M57" s="238"/>
      <c r="N57" s="238"/>
      <c r="O57" s="238"/>
      <c r="P57" s="239"/>
      <c r="Q57" s="230" t="s">
        <v>36</v>
      </c>
      <c r="R57" s="231"/>
      <c r="S57" s="231"/>
      <c r="T57" s="231"/>
      <c r="U57" s="231"/>
      <c r="V57" s="231"/>
      <c r="W57" s="231"/>
      <c r="X57" s="231"/>
      <c r="Y57" s="231"/>
      <c r="Z57" s="232"/>
      <c r="AA57" s="240" t="s">
        <v>89</v>
      </c>
      <c r="AB57" s="241"/>
      <c r="AC57" s="242" t="s">
        <v>97</v>
      </c>
      <c r="AD57" s="240" t="s">
        <v>88</v>
      </c>
      <c r="AE57" s="241"/>
      <c r="AF57" s="288"/>
      <c r="AG57" s="366"/>
      <c r="AH57" s="369"/>
      <c r="AI57" s="12"/>
    </row>
    <row r="58" spans="1:35" ht="144.75" thickBot="1" x14ac:dyDescent="0.4">
      <c r="A58" s="9"/>
      <c r="B58" s="75" t="s">
        <v>14</v>
      </c>
      <c r="C58" s="61" t="s">
        <v>99</v>
      </c>
      <c r="D58" s="61" t="s">
        <v>13</v>
      </c>
      <c r="E58" s="61" t="s">
        <v>23</v>
      </c>
      <c r="F58" s="61" t="s">
        <v>15</v>
      </c>
      <c r="G58" s="108" t="s">
        <v>98</v>
      </c>
      <c r="H58" s="108" t="s">
        <v>12</v>
      </c>
      <c r="I58" s="61" t="s">
        <v>33</v>
      </c>
      <c r="J58" s="61" t="s">
        <v>24</v>
      </c>
      <c r="K58" s="67" t="s">
        <v>37</v>
      </c>
      <c r="L58" s="63" t="s">
        <v>31</v>
      </c>
      <c r="M58" s="60" t="s">
        <v>30</v>
      </c>
      <c r="N58" s="61" t="s">
        <v>34</v>
      </c>
      <c r="O58" s="61" t="s">
        <v>29</v>
      </c>
      <c r="P58" s="67" t="s">
        <v>28</v>
      </c>
      <c r="Q58" s="63" t="s">
        <v>17</v>
      </c>
      <c r="R58" s="61" t="s">
        <v>11</v>
      </c>
      <c r="S58" s="61" t="s">
        <v>10</v>
      </c>
      <c r="T58" s="61" t="s">
        <v>19</v>
      </c>
      <c r="U58" s="61" t="s">
        <v>20</v>
      </c>
      <c r="V58" s="61" t="s">
        <v>21</v>
      </c>
      <c r="W58" s="61" t="s">
        <v>9</v>
      </c>
      <c r="X58" s="61" t="s">
        <v>18</v>
      </c>
      <c r="Y58" s="61" t="s">
        <v>16</v>
      </c>
      <c r="Z58" s="67" t="s">
        <v>25</v>
      </c>
      <c r="AA58" s="63" t="s">
        <v>92</v>
      </c>
      <c r="AB58" s="62" t="s">
        <v>90</v>
      </c>
      <c r="AC58" s="243"/>
      <c r="AD58" s="106" t="s">
        <v>3</v>
      </c>
      <c r="AE58" s="184" t="s">
        <v>1</v>
      </c>
      <c r="AF58" s="107" t="s">
        <v>2</v>
      </c>
      <c r="AG58" s="367"/>
      <c r="AH58" s="370"/>
      <c r="AI58" s="12"/>
    </row>
    <row r="59" spans="1:35" ht="22.5" thickBot="1" x14ac:dyDescent="0.4">
      <c r="A59" s="9"/>
      <c r="B59" s="33">
        <f>'تیسری جمعرات'!B21</f>
        <v>0</v>
      </c>
      <c r="C59" s="34">
        <f>'تیسری جمعرات'!C21</f>
        <v>0</v>
      </c>
      <c r="D59" s="34">
        <f>'تیسری جمعرات'!D21</f>
        <v>0</v>
      </c>
      <c r="E59" s="34">
        <f>'تیسری جمعرات'!E21</f>
        <v>0</v>
      </c>
      <c r="F59" s="34">
        <f>'تیسری جمعرات'!F21</f>
        <v>0</v>
      </c>
      <c r="G59" s="34">
        <f>'تیسری جمعرات'!G21</f>
        <v>0</v>
      </c>
      <c r="H59" s="34">
        <f>'تیسری جمعرات'!H21</f>
        <v>0</v>
      </c>
      <c r="I59" s="34">
        <f>'تیسری جمعرات'!I21</f>
        <v>0</v>
      </c>
      <c r="J59" s="34">
        <f>'تیسری جمعرات'!J21</f>
        <v>0</v>
      </c>
      <c r="K59" s="35">
        <f>'تیسری جمعرات'!K21</f>
        <v>0</v>
      </c>
      <c r="L59" s="48">
        <f>'تیسری جمعرات'!L21</f>
        <v>0</v>
      </c>
      <c r="M59" s="34">
        <f>'تیسری جمعرات'!M21</f>
        <v>0</v>
      </c>
      <c r="N59" s="34">
        <f>'تیسری جمعرات'!N21</f>
        <v>0</v>
      </c>
      <c r="O59" s="34">
        <f>'تیسری جمعرات'!O21</f>
        <v>0</v>
      </c>
      <c r="P59" s="35">
        <f>'تیسری جمعرات'!P21</f>
        <v>0</v>
      </c>
      <c r="Q59" s="48">
        <f>'تیسری جمعرات'!Q21</f>
        <v>0</v>
      </c>
      <c r="R59" s="34">
        <f>'تیسری جمعرات'!R21</f>
        <v>0</v>
      </c>
      <c r="S59" s="34">
        <f>'تیسری جمعرات'!S21</f>
        <v>0</v>
      </c>
      <c r="T59" s="34">
        <f>'تیسری جمعرات'!T21</f>
        <v>0</v>
      </c>
      <c r="U59" s="34">
        <f>'تیسری جمعرات'!U21</f>
        <v>0</v>
      </c>
      <c r="V59" s="34">
        <f>'تیسری جمعرات'!V21</f>
        <v>0</v>
      </c>
      <c r="W59" s="34">
        <f>'تیسری جمعرات'!W21</f>
        <v>0</v>
      </c>
      <c r="X59" s="34">
        <f>'تیسری جمعرات'!X21</f>
        <v>0</v>
      </c>
      <c r="Y59" s="34">
        <f>'تیسری جمعرات'!Y21</f>
        <v>0</v>
      </c>
      <c r="Z59" s="35">
        <f>'تیسری جمعرات'!Z21</f>
        <v>0</v>
      </c>
      <c r="AA59" s="48">
        <f>'تیسری جمعرات'!AA21</f>
        <v>0</v>
      </c>
      <c r="AB59" s="24">
        <f>'تیسری جمعرات'!AB21</f>
        <v>0</v>
      </c>
      <c r="AC59" s="21">
        <f>'تیسری جمعرات'!AC21</f>
        <v>0</v>
      </c>
      <c r="AD59" s="48">
        <f>'تیسری جمعرات'!AD21</f>
        <v>0</v>
      </c>
      <c r="AE59" s="34">
        <f>'تیسری جمعرات'!AE21</f>
        <v>0</v>
      </c>
      <c r="AF59" s="35">
        <f>AF36</f>
        <v>4</v>
      </c>
      <c r="AG59" s="183" t="s">
        <v>42</v>
      </c>
      <c r="AH59" s="185">
        <v>1</v>
      </c>
      <c r="AI59" s="12"/>
    </row>
    <row r="60" spans="1:35" ht="22.5" thickBot="1" x14ac:dyDescent="0.4">
      <c r="A60" s="9"/>
      <c r="B60" s="33">
        <f>'تیسری جمعرات'!B33</f>
        <v>0</v>
      </c>
      <c r="C60" s="34">
        <f>'تیسری جمعرات'!C33</f>
        <v>0</v>
      </c>
      <c r="D60" s="34">
        <f>'تیسری جمعرات'!D33</f>
        <v>0</v>
      </c>
      <c r="E60" s="34">
        <f>'تیسری جمعرات'!E33</f>
        <v>0</v>
      </c>
      <c r="F60" s="34">
        <f>'تیسری جمعرات'!F33</f>
        <v>0</v>
      </c>
      <c r="G60" s="34">
        <f>'تیسری جمعرات'!G33</f>
        <v>0</v>
      </c>
      <c r="H60" s="34">
        <f>'تیسری جمعرات'!H33</f>
        <v>0</v>
      </c>
      <c r="I60" s="34">
        <f>'تیسری جمعرات'!I33</f>
        <v>0</v>
      </c>
      <c r="J60" s="34">
        <f>'تیسری جمعرات'!J33</f>
        <v>0</v>
      </c>
      <c r="K60" s="35">
        <f>'تیسری جمعرات'!K33</f>
        <v>0</v>
      </c>
      <c r="L60" s="48">
        <f>'تیسری جمعرات'!L33</f>
        <v>0</v>
      </c>
      <c r="M60" s="34">
        <f>'تیسری جمعرات'!M33</f>
        <v>0</v>
      </c>
      <c r="N60" s="34">
        <f>'تیسری جمعرات'!N33</f>
        <v>0</v>
      </c>
      <c r="O60" s="34">
        <f>'تیسری جمعرات'!O33</f>
        <v>0</v>
      </c>
      <c r="P60" s="35">
        <f>'تیسری جمعرات'!P33</f>
        <v>0</v>
      </c>
      <c r="Q60" s="48">
        <f>'تیسری جمعرات'!Q33</f>
        <v>0</v>
      </c>
      <c r="R60" s="34">
        <f>'تیسری جمعرات'!R33</f>
        <v>0</v>
      </c>
      <c r="S60" s="34">
        <f>'تیسری جمعرات'!S33</f>
        <v>0</v>
      </c>
      <c r="T60" s="34">
        <f>'تیسری جمعرات'!T33</f>
        <v>0</v>
      </c>
      <c r="U60" s="34">
        <f>'تیسری جمعرات'!U33</f>
        <v>0</v>
      </c>
      <c r="V60" s="34">
        <f>'تیسری جمعرات'!V33</f>
        <v>0</v>
      </c>
      <c r="W60" s="34">
        <f>'تیسری جمعرات'!W33</f>
        <v>0</v>
      </c>
      <c r="X60" s="34">
        <f>'تیسری جمعرات'!X33</f>
        <v>0</v>
      </c>
      <c r="Y60" s="34">
        <f>'تیسری جمعرات'!Y33</f>
        <v>0</v>
      </c>
      <c r="Z60" s="35">
        <f>'تیسری جمعرات'!Z33</f>
        <v>0</v>
      </c>
      <c r="AA60" s="48">
        <f>'تیسری جمعرات'!AA33</f>
        <v>0</v>
      </c>
      <c r="AB60" s="24">
        <f>'تیسری جمعرات'!AB33</f>
        <v>0</v>
      </c>
      <c r="AC60" s="21">
        <f>'تیسری جمعرات'!AC33</f>
        <v>0</v>
      </c>
      <c r="AD60" s="48">
        <f>'تیسری جمعرات'!AD33</f>
        <v>0</v>
      </c>
      <c r="AE60" s="34">
        <f>'تیسری جمعرات'!AE33</f>
        <v>0</v>
      </c>
      <c r="AF60" s="35">
        <f t="shared" ref="AF60:AF64" si="37">AF37</f>
        <v>8</v>
      </c>
      <c r="AG60" s="183" t="s">
        <v>50</v>
      </c>
      <c r="AH60" s="185">
        <v>2</v>
      </c>
      <c r="AI60" s="12"/>
    </row>
    <row r="61" spans="1:35" ht="22.5" thickBot="1" x14ac:dyDescent="0.4">
      <c r="A61" s="9"/>
      <c r="B61" s="33">
        <f>'تیسری جمعرات'!B46</f>
        <v>0</v>
      </c>
      <c r="C61" s="34">
        <f>'تیسری جمعرات'!C46</f>
        <v>0</v>
      </c>
      <c r="D61" s="34">
        <f>'تیسری جمعرات'!D46</f>
        <v>0</v>
      </c>
      <c r="E61" s="34">
        <f>'تیسری جمعرات'!E46</f>
        <v>0</v>
      </c>
      <c r="F61" s="34">
        <f>'تیسری جمعرات'!F46</f>
        <v>0</v>
      </c>
      <c r="G61" s="34">
        <f>'تیسری جمعرات'!G46</f>
        <v>0</v>
      </c>
      <c r="H61" s="34">
        <f>'تیسری جمعرات'!H46</f>
        <v>0</v>
      </c>
      <c r="I61" s="34">
        <f>'تیسری جمعرات'!I46</f>
        <v>0</v>
      </c>
      <c r="J61" s="34">
        <f>'تیسری جمعرات'!J46</f>
        <v>0</v>
      </c>
      <c r="K61" s="35">
        <f>'تیسری جمعرات'!K46</f>
        <v>0</v>
      </c>
      <c r="L61" s="48">
        <f>'تیسری جمعرات'!L46</f>
        <v>0</v>
      </c>
      <c r="M61" s="34">
        <f>'تیسری جمعرات'!M46</f>
        <v>0</v>
      </c>
      <c r="N61" s="34">
        <f>'تیسری جمعرات'!N46</f>
        <v>0</v>
      </c>
      <c r="O61" s="34">
        <f>'تیسری جمعرات'!O46</f>
        <v>0</v>
      </c>
      <c r="P61" s="35">
        <f>'تیسری جمعرات'!P46</f>
        <v>0</v>
      </c>
      <c r="Q61" s="48">
        <f>'تیسری جمعرات'!Q46</f>
        <v>0</v>
      </c>
      <c r="R61" s="34">
        <f>'تیسری جمعرات'!R46</f>
        <v>0</v>
      </c>
      <c r="S61" s="34">
        <f>'تیسری جمعرات'!S46</f>
        <v>0</v>
      </c>
      <c r="T61" s="34">
        <f>'تیسری جمعرات'!T46</f>
        <v>0</v>
      </c>
      <c r="U61" s="34">
        <f>'تیسری جمعرات'!U46</f>
        <v>0</v>
      </c>
      <c r="V61" s="34">
        <f>'تیسری جمعرات'!V46</f>
        <v>0</v>
      </c>
      <c r="W61" s="34">
        <f>'تیسری جمعرات'!W46</f>
        <v>0</v>
      </c>
      <c r="X61" s="34">
        <f>'تیسری جمعرات'!X46</f>
        <v>0</v>
      </c>
      <c r="Y61" s="34">
        <f>'تیسری جمعرات'!Y46</f>
        <v>0</v>
      </c>
      <c r="Z61" s="35">
        <f>'تیسری جمعرات'!Z46</f>
        <v>0</v>
      </c>
      <c r="AA61" s="48">
        <f>'تیسری جمعرات'!AA46</f>
        <v>0</v>
      </c>
      <c r="AB61" s="24">
        <f>'تیسری جمعرات'!AB46</f>
        <v>0</v>
      </c>
      <c r="AC61" s="21">
        <f>'تیسری جمعرات'!AC46</f>
        <v>0</v>
      </c>
      <c r="AD61" s="48">
        <f>'تیسری جمعرات'!AD46</f>
        <v>0</v>
      </c>
      <c r="AE61" s="34">
        <f>'تیسری جمعرات'!AE46</f>
        <v>0</v>
      </c>
      <c r="AF61" s="35">
        <f t="shared" si="37"/>
        <v>10</v>
      </c>
      <c r="AG61" s="183" t="s">
        <v>59</v>
      </c>
      <c r="AH61" s="185">
        <v>3</v>
      </c>
      <c r="AI61" s="12"/>
    </row>
    <row r="62" spans="1:35" ht="22.5" thickBot="1" x14ac:dyDescent="0.4">
      <c r="A62" s="9"/>
      <c r="B62" s="33">
        <f>'تیسری جمعرات'!B61</f>
        <v>0</v>
      </c>
      <c r="C62" s="34">
        <f>'تیسری جمعرات'!C61</f>
        <v>0</v>
      </c>
      <c r="D62" s="34">
        <f>'تیسری جمعرات'!D61</f>
        <v>0</v>
      </c>
      <c r="E62" s="34">
        <f>'تیسری جمعرات'!E61</f>
        <v>0</v>
      </c>
      <c r="F62" s="34">
        <f>'تیسری جمعرات'!F61</f>
        <v>0</v>
      </c>
      <c r="G62" s="34">
        <f>'تیسری جمعرات'!G61</f>
        <v>0</v>
      </c>
      <c r="H62" s="34">
        <f>'تیسری جمعرات'!H61</f>
        <v>0</v>
      </c>
      <c r="I62" s="34">
        <f>'تیسری جمعرات'!I61</f>
        <v>0</v>
      </c>
      <c r="J62" s="34">
        <f>'تیسری جمعرات'!J61</f>
        <v>0</v>
      </c>
      <c r="K62" s="35">
        <f>'تیسری جمعرات'!K61</f>
        <v>0</v>
      </c>
      <c r="L62" s="48">
        <f>'تیسری جمعرات'!L61</f>
        <v>0</v>
      </c>
      <c r="M62" s="34">
        <f>'تیسری جمعرات'!M61</f>
        <v>0</v>
      </c>
      <c r="N62" s="34">
        <f>'تیسری جمعرات'!N61</f>
        <v>0</v>
      </c>
      <c r="O62" s="34">
        <f>'تیسری جمعرات'!O61</f>
        <v>0</v>
      </c>
      <c r="P62" s="35">
        <f>'تیسری جمعرات'!P61</f>
        <v>0</v>
      </c>
      <c r="Q62" s="48">
        <f>'تیسری جمعرات'!Q61</f>
        <v>0</v>
      </c>
      <c r="R62" s="34">
        <f>'تیسری جمعرات'!R61</f>
        <v>0</v>
      </c>
      <c r="S62" s="34">
        <f>'تیسری جمعرات'!S61</f>
        <v>0</v>
      </c>
      <c r="T62" s="34">
        <f>'تیسری جمعرات'!T61</f>
        <v>0</v>
      </c>
      <c r="U62" s="34">
        <f>'تیسری جمعرات'!U61</f>
        <v>0</v>
      </c>
      <c r="V62" s="34">
        <f>'تیسری جمعرات'!V61</f>
        <v>0</v>
      </c>
      <c r="W62" s="34">
        <f>'تیسری جمعرات'!W61</f>
        <v>0</v>
      </c>
      <c r="X62" s="34">
        <f>'تیسری جمعرات'!X61</f>
        <v>0</v>
      </c>
      <c r="Y62" s="34">
        <f>'تیسری جمعرات'!Y61</f>
        <v>0</v>
      </c>
      <c r="Z62" s="35">
        <f>'تیسری جمعرات'!Z61</f>
        <v>0</v>
      </c>
      <c r="AA62" s="48">
        <f>'تیسری جمعرات'!AA61</f>
        <v>0</v>
      </c>
      <c r="AB62" s="24">
        <f>'تیسری جمعرات'!AB61</f>
        <v>0</v>
      </c>
      <c r="AC62" s="21">
        <f>'تیسری جمعرات'!AC61</f>
        <v>0</v>
      </c>
      <c r="AD62" s="48">
        <f>'تیسری جمعرات'!AD61</f>
        <v>0</v>
      </c>
      <c r="AE62" s="34">
        <f>'تیسری جمعرات'!AE61</f>
        <v>0</v>
      </c>
      <c r="AF62" s="35">
        <f t="shared" si="37"/>
        <v>11</v>
      </c>
      <c r="AG62" s="183" t="s">
        <v>70</v>
      </c>
      <c r="AH62" s="185">
        <v>4</v>
      </c>
      <c r="AI62" s="12"/>
    </row>
    <row r="63" spans="1:35" ht="22.5" thickBot="1" x14ac:dyDescent="0.4">
      <c r="A63" s="9"/>
      <c r="B63" s="33">
        <f>'تیسری جمعرات'!B73</f>
        <v>0</v>
      </c>
      <c r="C63" s="34">
        <f>'تیسری جمعرات'!C73</f>
        <v>0</v>
      </c>
      <c r="D63" s="34">
        <f>'تیسری جمعرات'!D73</f>
        <v>0</v>
      </c>
      <c r="E63" s="34">
        <f>'تیسری جمعرات'!E73</f>
        <v>0</v>
      </c>
      <c r="F63" s="34">
        <f>'تیسری جمعرات'!F73</f>
        <v>0</v>
      </c>
      <c r="G63" s="34">
        <f>'تیسری جمعرات'!G73</f>
        <v>0</v>
      </c>
      <c r="H63" s="34">
        <f>'تیسری جمعرات'!H73</f>
        <v>0</v>
      </c>
      <c r="I63" s="34">
        <f>'تیسری جمعرات'!I73</f>
        <v>0</v>
      </c>
      <c r="J63" s="34">
        <f>'تیسری جمعرات'!J73</f>
        <v>0</v>
      </c>
      <c r="K63" s="35">
        <f>'تیسری جمعرات'!K73</f>
        <v>0</v>
      </c>
      <c r="L63" s="48">
        <f>'تیسری جمعرات'!L73</f>
        <v>0</v>
      </c>
      <c r="M63" s="34">
        <f>'تیسری جمعرات'!M73</f>
        <v>0</v>
      </c>
      <c r="N63" s="34">
        <f>'تیسری جمعرات'!N73</f>
        <v>0</v>
      </c>
      <c r="O63" s="34">
        <f>'تیسری جمعرات'!O73</f>
        <v>0</v>
      </c>
      <c r="P63" s="35">
        <f>'تیسری جمعرات'!P73</f>
        <v>0</v>
      </c>
      <c r="Q63" s="48">
        <f>'تیسری جمعرات'!Q73</f>
        <v>0</v>
      </c>
      <c r="R63" s="34">
        <f>'تیسری جمعرات'!R73</f>
        <v>0</v>
      </c>
      <c r="S63" s="34">
        <f>'تیسری جمعرات'!S73</f>
        <v>0</v>
      </c>
      <c r="T63" s="34">
        <f>'تیسری جمعرات'!T73</f>
        <v>0</v>
      </c>
      <c r="U63" s="34">
        <f>'تیسری جمعرات'!U73</f>
        <v>0</v>
      </c>
      <c r="V63" s="34">
        <f>'تیسری جمعرات'!V73</f>
        <v>0</v>
      </c>
      <c r="W63" s="34">
        <f>'تیسری جمعرات'!W73</f>
        <v>0</v>
      </c>
      <c r="X63" s="34">
        <f>'تیسری جمعرات'!X73</f>
        <v>0</v>
      </c>
      <c r="Y63" s="34">
        <f>'تیسری جمعرات'!Y73</f>
        <v>0</v>
      </c>
      <c r="Z63" s="35">
        <f>'تیسری جمعرات'!Z73</f>
        <v>0</v>
      </c>
      <c r="AA63" s="48">
        <f>'تیسری جمعرات'!AA73</f>
        <v>0</v>
      </c>
      <c r="AB63" s="24">
        <f>'تیسری جمعرات'!AB73</f>
        <v>0</v>
      </c>
      <c r="AC63" s="21">
        <f>'تیسری جمعرات'!AC73</f>
        <v>0</v>
      </c>
      <c r="AD63" s="48">
        <f>'تیسری جمعرات'!AD73</f>
        <v>0</v>
      </c>
      <c r="AE63" s="34">
        <f>'تیسری جمعرات'!AE73</f>
        <v>0</v>
      </c>
      <c r="AF63" s="35">
        <f t="shared" si="37"/>
        <v>8</v>
      </c>
      <c r="AG63" s="183" t="s">
        <v>79</v>
      </c>
      <c r="AH63" s="185">
        <v>5</v>
      </c>
      <c r="AI63" s="12"/>
    </row>
    <row r="64" spans="1:35" ht="22.5" thickBot="1" x14ac:dyDescent="0.4">
      <c r="A64" s="9"/>
      <c r="B64" s="33">
        <f>'تیسری جمعرات'!B83</f>
        <v>0</v>
      </c>
      <c r="C64" s="34">
        <f>'تیسری جمعرات'!C83</f>
        <v>0</v>
      </c>
      <c r="D64" s="34">
        <f>'تیسری جمعرات'!D83</f>
        <v>0</v>
      </c>
      <c r="E64" s="34">
        <f>'تیسری جمعرات'!E83</f>
        <v>0</v>
      </c>
      <c r="F64" s="34">
        <f>'تیسری جمعرات'!F83</f>
        <v>0</v>
      </c>
      <c r="G64" s="34">
        <f>'تیسری جمعرات'!G83</f>
        <v>0</v>
      </c>
      <c r="H64" s="34">
        <f>'تیسری جمعرات'!H83</f>
        <v>0</v>
      </c>
      <c r="I64" s="34">
        <f>'تیسری جمعرات'!I83</f>
        <v>0</v>
      </c>
      <c r="J64" s="34">
        <f>'تیسری جمعرات'!J83</f>
        <v>0</v>
      </c>
      <c r="K64" s="35">
        <f>'تیسری جمعرات'!K83</f>
        <v>0</v>
      </c>
      <c r="L64" s="48">
        <f>'تیسری جمعرات'!L83</f>
        <v>0</v>
      </c>
      <c r="M64" s="34">
        <f>'تیسری جمعرات'!M83</f>
        <v>0</v>
      </c>
      <c r="N64" s="34">
        <f>'تیسری جمعرات'!N83</f>
        <v>0</v>
      </c>
      <c r="O64" s="34">
        <f>'تیسری جمعرات'!O83</f>
        <v>0</v>
      </c>
      <c r="P64" s="35">
        <f>'تیسری جمعرات'!P83</f>
        <v>0</v>
      </c>
      <c r="Q64" s="48">
        <f>'تیسری جمعرات'!Q83</f>
        <v>0</v>
      </c>
      <c r="R64" s="34">
        <f>'تیسری جمعرات'!R83</f>
        <v>0</v>
      </c>
      <c r="S64" s="34">
        <f>'تیسری جمعرات'!S83</f>
        <v>0</v>
      </c>
      <c r="T64" s="34">
        <f>'تیسری جمعرات'!T83</f>
        <v>0</v>
      </c>
      <c r="U64" s="34">
        <f>'تیسری جمعرات'!U83</f>
        <v>0</v>
      </c>
      <c r="V64" s="34">
        <f>'تیسری جمعرات'!V83</f>
        <v>0</v>
      </c>
      <c r="W64" s="34">
        <f>'تیسری جمعرات'!W83</f>
        <v>0</v>
      </c>
      <c r="X64" s="34">
        <f>'تیسری جمعرات'!X83</f>
        <v>0</v>
      </c>
      <c r="Y64" s="34">
        <f>'تیسری جمعرات'!Y83</f>
        <v>0</v>
      </c>
      <c r="Z64" s="35">
        <f>'تیسری جمعرات'!Z83</f>
        <v>0</v>
      </c>
      <c r="AA64" s="48">
        <f>'تیسری جمعرات'!AA83</f>
        <v>0</v>
      </c>
      <c r="AB64" s="24">
        <f>'تیسری جمعرات'!AB83</f>
        <v>0</v>
      </c>
      <c r="AC64" s="21">
        <f>'تیسری جمعرات'!AC83</f>
        <v>0</v>
      </c>
      <c r="AD64" s="48">
        <f>'تیسری جمعرات'!AD83</f>
        <v>0</v>
      </c>
      <c r="AE64" s="34">
        <f>'تیسری جمعرات'!AE83</f>
        <v>0</v>
      </c>
      <c r="AF64" s="35">
        <f t="shared" si="37"/>
        <v>6</v>
      </c>
      <c r="AG64" s="183" t="s">
        <v>85</v>
      </c>
      <c r="AH64" s="185">
        <v>6</v>
      </c>
      <c r="AI64" s="12"/>
    </row>
    <row r="65" spans="1:35" ht="22.5" thickBot="1" x14ac:dyDescent="0.4">
      <c r="A65" s="9"/>
      <c r="B65" s="33">
        <f t="shared" ref="B65" si="38">SUM(B64,B63,B62,B61,B60,B59)</f>
        <v>0</v>
      </c>
      <c r="C65" s="34">
        <f t="shared" ref="C65" si="39">SUM(C64,C63,C62,C61,C60,C59)</f>
        <v>0</v>
      </c>
      <c r="D65" s="34">
        <f t="shared" ref="D65" si="40">SUM(D64,D63,D62,D61,D60,D59)</f>
        <v>0</v>
      </c>
      <c r="E65" s="34">
        <f t="shared" ref="E65" si="41">SUM(E64,E63,E62,E61,E60,E59)</f>
        <v>0</v>
      </c>
      <c r="F65" s="34">
        <f t="shared" ref="F65" si="42">SUM(F64,F63,F62,F61,F60,F59)</f>
        <v>0</v>
      </c>
      <c r="G65" s="34">
        <f t="shared" ref="G65" si="43">SUM(G64,G63,G62,G61,G60,G59)</f>
        <v>0</v>
      </c>
      <c r="H65" s="34">
        <f t="shared" ref="H65" si="44">SUM(H64,H63,H62,H61,H60,H59)</f>
        <v>0</v>
      </c>
      <c r="I65" s="34">
        <f t="shared" ref="I65" si="45">SUM(I64,I63,I62,I61,I60,I59)</f>
        <v>0</v>
      </c>
      <c r="J65" s="34">
        <f t="shared" ref="J65" si="46">SUM(J64,J63,J62,J61,J60,J59)</f>
        <v>0</v>
      </c>
      <c r="K65" s="35">
        <f t="shared" ref="K65" si="47">SUM(K64,K63,K62,K61,K60,K59)</f>
        <v>0</v>
      </c>
      <c r="L65" s="48">
        <f t="shared" ref="L65" si="48">SUM(L64,L63,L62,L61,L60,L59)</f>
        <v>0</v>
      </c>
      <c r="M65" s="34">
        <f t="shared" ref="M65" si="49">SUM(M64,M63,M62,M61,M60,M59)</f>
        <v>0</v>
      </c>
      <c r="N65" s="34">
        <f t="shared" ref="N65" si="50">SUM(N64,N63,N62,N61,N60,N59)</f>
        <v>0</v>
      </c>
      <c r="O65" s="34">
        <f t="shared" ref="O65" si="51">SUM(O64,O63,O62,O61,O60,O59)</f>
        <v>0</v>
      </c>
      <c r="P65" s="35">
        <f t="shared" ref="P65" si="52">SUM(P64,P63,P62,P61,P60,P59)</f>
        <v>0</v>
      </c>
      <c r="Q65" s="48">
        <f t="shared" ref="Q65" si="53">SUM(Q64,Q63,Q62,Q61,Q60,Q59)</f>
        <v>0</v>
      </c>
      <c r="R65" s="34">
        <f t="shared" ref="R65" si="54">SUM(R64,R63,R62,R61,R60,R59)</f>
        <v>0</v>
      </c>
      <c r="S65" s="34">
        <f t="shared" ref="S65" si="55">SUM(S64,S63,S62,S61,S60,S59)</f>
        <v>0</v>
      </c>
      <c r="T65" s="34">
        <f t="shared" ref="T65" si="56">SUM(T64,T63,T62,T61,T60,T59)</f>
        <v>0</v>
      </c>
      <c r="U65" s="34">
        <f t="shared" ref="U65" si="57">SUM(U64,U63,U62,U61,U60,U59)</f>
        <v>0</v>
      </c>
      <c r="V65" s="34">
        <f t="shared" ref="V65" si="58">SUM(V64,V63,V62,V61,V60,V59)</f>
        <v>0</v>
      </c>
      <c r="W65" s="34">
        <f t="shared" ref="W65" si="59">SUM(W64,W63,W62,W61,W60,W59)</f>
        <v>0</v>
      </c>
      <c r="X65" s="34">
        <f t="shared" ref="X65" si="60">SUM(X64,X63,X62,X61,X60,X59)</f>
        <v>0</v>
      </c>
      <c r="Y65" s="34">
        <f t="shared" ref="Y65" si="61">SUM(Y64,Y63,Y62,Y61,Y60,Y59)</f>
        <v>0</v>
      </c>
      <c r="Z65" s="35">
        <f t="shared" ref="Z65" si="62">SUM(Z64,Z63,Z62,Z61,Z60,Z59)</f>
        <v>0</v>
      </c>
      <c r="AA65" s="48">
        <f t="shared" ref="AA65" si="63">SUM(AA64,AA63,AA62,AA61,AA60,AA59)</f>
        <v>0</v>
      </c>
      <c r="AB65" s="24">
        <f t="shared" ref="AB65" si="64">SUM(AB64,AB63,AB62,AB61,AB60,AB59)</f>
        <v>0</v>
      </c>
      <c r="AC65" s="21">
        <f t="shared" ref="AC65" si="65">SUM(AC64,AC63,AC62,AC61,AC60,AC59)</f>
        <v>0</v>
      </c>
      <c r="AD65" s="48">
        <f t="shared" ref="AD65" si="66">SUM(AD64,AD63,AD62,AD61,AD60,AD59)</f>
        <v>0</v>
      </c>
      <c r="AE65" s="34">
        <f t="shared" ref="AE65" si="67">SUM(AE64,AE63,AE62,AE61,AE60,AE59)</f>
        <v>0</v>
      </c>
      <c r="AF65" s="35">
        <f t="shared" ref="AF65" si="68">SUM(AF64,AF63,AF62,AF61,AF60,AF59)</f>
        <v>47</v>
      </c>
      <c r="AG65" s="257" t="s">
        <v>86</v>
      </c>
      <c r="AH65" s="258"/>
      <c r="AI65" s="13"/>
    </row>
    <row r="66" spans="1:35" ht="22.5" thickBot="1" x14ac:dyDescent="0.4">
      <c r="A66" s="9"/>
      <c r="B66" s="175">
        <f>'تیسری جمعرات'!B85</f>
        <v>0</v>
      </c>
      <c r="C66" s="176">
        <f>'تیسری جمعرات'!C85</f>
        <v>0</v>
      </c>
      <c r="D66" s="176">
        <f>'تیسری جمعرات'!D85</f>
        <v>0</v>
      </c>
      <c r="E66" s="176">
        <f>'تیسری جمعرات'!E85</f>
        <v>0</v>
      </c>
      <c r="F66" s="176">
        <f>'تیسری جمعرات'!F85</f>
        <v>0</v>
      </c>
      <c r="G66" s="176">
        <f>'تیسری جمعرات'!G85</f>
        <v>0</v>
      </c>
      <c r="H66" s="176">
        <f>'تیسری جمعرات'!H85</f>
        <v>0</v>
      </c>
      <c r="I66" s="176">
        <f>'تیسری جمعرات'!I85</f>
        <v>0</v>
      </c>
      <c r="J66" s="176">
        <f>'تیسری جمعرات'!J85</f>
        <v>0</v>
      </c>
      <c r="K66" s="179">
        <f>'تیسری جمعرات'!K85</f>
        <v>0</v>
      </c>
      <c r="L66" s="178">
        <f>'تیسری جمعرات'!L85</f>
        <v>0</v>
      </c>
      <c r="M66" s="176">
        <f>'تیسری جمعرات'!M85</f>
        <v>0</v>
      </c>
      <c r="N66" s="176">
        <f>'تیسری جمعرات'!N85</f>
        <v>0</v>
      </c>
      <c r="O66" s="176">
        <f>'تیسری جمعرات'!O85</f>
        <v>0</v>
      </c>
      <c r="P66" s="179">
        <f>'تیسری جمعرات'!P85</f>
        <v>0</v>
      </c>
      <c r="Q66" s="178">
        <f>'تیسری جمعرات'!Q85</f>
        <v>0</v>
      </c>
      <c r="R66" s="176">
        <f>'تیسری جمعرات'!R85</f>
        <v>0</v>
      </c>
      <c r="S66" s="176">
        <f>'تیسری جمعرات'!S85</f>
        <v>0</v>
      </c>
      <c r="T66" s="176">
        <f>'تیسری جمعرات'!T85</f>
        <v>0</v>
      </c>
      <c r="U66" s="176">
        <f>'تیسری جمعرات'!U85</f>
        <v>0</v>
      </c>
      <c r="V66" s="176">
        <f>'تیسری جمعرات'!V85</f>
        <v>0</v>
      </c>
      <c r="W66" s="176">
        <f>'تیسری جمعرات'!W85</f>
        <v>0</v>
      </c>
      <c r="X66" s="176">
        <f>'تیسری جمعرات'!X85</f>
        <v>0</v>
      </c>
      <c r="Y66" s="176">
        <f>'تیسری جمعرات'!Y85</f>
        <v>0</v>
      </c>
      <c r="Z66" s="179">
        <f>'تیسری جمعرات'!Z85</f>
        <v>0</v>
      </c>
      <c r="AA66" s="186">
        <f>'تیسری جمعرات'!AA85</f>
        <v>0</v>
      </c>
      <c r="AB66" s="187">
        <f>'تیسری جمعرات'!AB85</f>
        <v>0</v>
      </c>
      <c r="AC66" s="188">
        <f>'تیسری جمعرات'!AC85</f>
        <v>0</v>
      </c>
      <c r="AD66" s="178">
        <f>AD43</f>
        <v>0</v>
      </c>
      <c r="AE66" s="178">
        <f>AE43</f>
        <v>0</v>
      </c>
      <c r="AF66" s="39"/>
      <c r="AG66" s="263" t="s">
        <v>87</v>
      </c>
      <c r="AH66" s="264"/>
      <c r="AI66" s="12"/>
    </row>
    <row r="67" spans="1:35" ht="23.25" thickBot="1" x14ac:dyDescent="0.4">
      <c r="A67" s="9"/>
      <c r="B67" s="36">
        <f t="shared" ref="B67:AD67" si="69">IF(SUM(B65:B66)=0,0,IF(B66=0,1*100.0001,IF(B65=0,1*-100.0001,(B65/B66*100-100))))</f>
        <v>0</v>
      </c>
      <c r="C67" s="23">
        <f t="shared" si="69"/>
        <v>0</v>
      </c>
      <c r="D67" s="23">
        <f t="shared" si="69"/>
        <v>0</v>
      </c>
      <c r="E67" s="23">
        <f t="shared" si="69"/>
        <v>0</v>
      </c>
      <c r="F67" s="23">
        <f t="shared" si="69"/>
        <v>0</v>
      </c>
      <c r="G67" s="23">
        <f t="shared" si="69"/>
        <v>0</v>
      </c>
      <c r="H67" s="23">
        <f t="shared" si="69"/>
        <v>0</v>
      </c>
      <c r="I67" s="23">
        <f t="shared" si="69"/>
        <v>0</v>
      </c>
      <c r="J67" s="23">
        <f t="shared" si="69"/>
        <v>0</v>
      </c>
      <c r="K67" s="37">
        <f t="shared" si="69"/>
        <v>0</v>
      </c>
      <c r="L67" s="50">
        <f t="shared" si="69"/>
        <v>0</v>
      </c>
      <c r="M67" s="23">
        <f t="shared" si="69"/>
        <v>0</v>
      </c>
      <c r="N67" s="23">
        <f t="shared" si="69"/>
        <v>0</v>
      </c>
      <c r="O67" s="23">
        <f t="shared" si="69"/>
        <v>0</v>
      </c>
      <c r="P67" s="26">
        <f t="shared" si="69"/>
        <v>0</v>
      </c>
      <c r="Q67" s="50">
        <f t="shared" si="69"/>
        <v>0</v>
      </c>
      <c r="R67" s="23">
        <f t="shared" si="69"/>
        <v>0</v>
      </c>
      <c r="S67" s="23">
        <f t="shared" si="69"/>
        <v>0</v>
      </c>
      <c r="T67" s="23">
        <f t="shared" si="69"/>
        <v>0</v>
      </c>
      <c r="U67" s="23">
        <f t="shared" si="69"/>
        <v>0</v>
      </c>
      <c r="V67" s="23">
        <f t="shared" si="69"/>
        <v>0</v>
      </c>
      <c r="W67" s="23">
        <f t="shared" si="69"/>
        <v>0</v>
      </c>
      <c r="X67" s="23">
        <f t="shared" si="69"/>
        <v>0</v>
      </c>
      <c r="Y67" s="23">
        <f t="shared" si="69"/>
        <v>0</v>
      </c>
      <c r="Z67" s="37">
        <f t="shared" si="69"/>
        <v>0</v>
      </c>
      <c r="AA67" s="50">
        <f t="shared" si="69"/>
        <v>0</v>
      </c>
      <c r="AB67" s="26">
        <f t="shared" si="69"/>
        <v>0</v>
      </c>
      <c r="AC67" s="59">
        <f t="shared" si="69"/>
        <v>0</v>
      </c>
      <c r="AD67" s="50">
        <f t="shared" si="69"/>
        <v>0</v>
      </c>
      <c r="AE67" s="23"/>
      <c r="AF67" s="37"/>
      <c r="AG67" s="251" t="s">
        <v>91</v>
      </c>
      <c r="AH67" s="252"/>
      <c r="AI67" s="12"/>
    </row>
    <row r="68" spans="1:35" ht="21" x14ac:dyDescent="0.35">
      <c r="A68" s="9"/>
      <c r="B68" s="245"/>
      <c r="C68" s="245"/>
      <c r="D68" s="245"/>
      <c r="E68" s="245"/>
      <c r="F68" s="245"/>
      <c r="G68" s="245"/>
      <c r="H68" s="245"/>
      <c r="I68" s="246" t="s">
        <v>0</v>
      </c>
      <c r="J68" s="246"/>
      <c r="K68" s="246"/>
      <c r="L68" s="246"/>
      <c r="M68" s="246"/>
      <c r="N68" s="157"/>
      <c r="O68" s="157"/>
      <c r="P68" s="157"/>
      <c r="Q68" s="157"/>
      <c r="R68" s="157"/>
      <c r="S68" s="157"/>
      <c r="T68" s="157"/>
      <c r="U68" s="157"/>
      <c r="V68" s="244" t="s">
        <v>26</v>
      </c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14"/>
    </row>
    <row r="69" spans="1:35" ht="21.75" thickBot="1" x14ac:dyDescent="0.4">
      <c r="A69" s="11"/>
      <c r="B69" s="248" t="s">
        <v>114</v>
      </c>
      <c r="C69" s="248"/>
      <c r="D69" s="248"/>
      <c r="E69" s="248"/>
      <c r="F69" s="248"/>
      <c r="G69" s="248"/>
      <c r="H69" s="248"/>
      <c r="I69" s="249">
        <v>44265</v>
      </c>
      <c r="J69" s="249"/>
      <c r="K69" s="249"/>
      <c r="L69" s="249"/>
      <c r="M69" s="249"/>
      <c r="N69" s="250" t="s">
        <v>22</v>
      </c>
      <c r="O69" s="250"/>
      <c r="P69" s="250"/>
      <c r="Q69" s="250"/>
      <c r="R69" s="250"/>
      <c r="S69" s="82"/>
      <c r="T69" s="247" t="s">
        <v>100</v>
      </c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15"/>
    </row>
    <row r="70" spans="1:35" ht="12.75" customHeight="1" thickTop="1" thickBot="1" x14ac:dyDescent="0.25"/>
    <row r="71" spans="1:35" ht="6" customHeight="1" thickTop="1" thickBot="1" x14ac:dyDescent="0.4">
      <c r="A71" s="189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1"/>
    </row>
    <row r="72" spans="1:35" ht="26.25" x14ac:dyDescent="0.35">
      <c r="A72" s="9"/>
      <c r="B72" s="212" t="s">
        <v>111</v>
      </c>
      <c r="C72" s="213"/>
      <c r="D72" s="213"/>
      <c r="E72" s="213"/>
      <c r="F72" s="213"/>
      <c r="G72" s="214"/>
      <c r="H72" s="1"/>
      <c r="I72" s="371" t="s">
        <v>127</v>
      </c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"/>
      <c r="AB72" s="193" t="s">
        <v>112</v>
      </c>
      <c r="AC72" s="194"/>
      <c r="AD72" s="194"/>
      <c r="AE72" s="194"/>
      <c r="AF72" s="194"/>
      <c r="AG72" s="194"/>
      <c r="AH72" s="195"/>
      <c r="AI72" s="2"/>
    </row>
    <row r="73" spans="1:35" ht="23.25" thickBot="1" x14ac:dyDescent="0.4">
      <c r="A73" s="9"/>
      <c r="B73" s="215"/>
      <c r="C73" s="216"/>
      <c r="D73" s="216"/>
      <c r="E73" s="216"/>
      <c r="F73" s="216"/>
      <c r="G73" s="217"/>
      <c r="H73" s="1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"/>
      <c r="AB73" s="196"/>
      <c r="AC73" s="197"/>
      <c r="AD73" s="197"/>
      <c r="AE73" s="197"/>
      <c r="AF73" s="197"/>
      <c r="AG73" s="197"/>
      <c r="AH73" s="198"/>
      <c r="AI73" s="2"/>
    </row>
    <row r="74" spans="1:35" ht="6" customHeight="1" thickBot="1" x14ac:dyDescent="0.4">
      <c r="A74" s="9"/>
      <c r="B74" s="151"/>
      <c r="C74" s="151"/>
      <c r="D74" s="151"/>
      <c r="E74" s="151"/>
      <c r="F74" s="151"/>
      <c r="G74" s="151"/>
      <c r="H74" s="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2"/>
      <c r="X74" s="152"/>
      <c r="Y74" s="152"/>
      <c r="Z74" s="152"/>
      <c r="AA74" s="1"/>
      <c r="AB74" s="199"/>
      <c r="AC74" s="200"/>
      <c r="AD74" s="200"/>
      <c r="AE74" s="200"/>
      <c r="AF74" s="200"/>
      <c r="AG74" s="200"/>
      <c r="AH74" s="201"/>
      <c r="AI74" s="2"/>
    </row>
    <row r="75" spans="1:35" ht="26.25" x14ac:dyDescent="0.35">
      <c r="A75" s="9"/>
      <c r="B75" s="212" t="s">
        <v>8</v>
      </c>
      <c r="C75" s="213"/>
      <c r="D75" s="213"/>
      <c r="E75" s="213"/>
      <c r="F75" s="213"/>
      <c r="G75" s="214"/>
      <c r="H75" s="1"/>
      <c r="I75" s="153"/>
      <c r="J75" s="218"/>
      <c r="K75" s="219"/>
      <c r="L75" s="219"/>
      <c r="M75" s="219"/>
      <c r="N75" s="220"/>
      <c r="O75" s="221" t="s">
        <v>103</v>
      </c>
      <c r="P75" s="222"/>
      <c r="Q75" s="222"/>
      <c r="R75" s="223"/>
      <c r="S75" s="223"/>
      <c r="T75" s="223"/>
      <c r="U75" s="223"/>
      <c r="V75" s="223"/>
      <c r="W75" s="224" t="s">
        <v>102</v>
      </c>
      <c r="X75" s="224"/>
      <c r="Y75" s="224"/>
      <c r="Z75" s="224"/>
      <c r="AA75" s="1"/>
      <c r="AB75" s="202"/>
      <c r="AC75" s="203"/>
      <c r="AD75" s="203"/>
      <c r="AE75" s="203"/>
      <c r="AF75" s="203"/>
      <c r="AG75" s="203"/>
      <c r="AH75" s="204"/>
      <c r="AI75" s="2"/>
    </row>
    <row r="76" spans="1:35" ht="4.5" customHeight="1" x14ac:dyDescent="0.35">
      <c r="A76" s="9"/>
      <c r="B76" s="202"/>
      <c r="C76" s="203"/>
      <c r="D76" s="203"/>
      <c r="E76" s="203"/>
      <c r="F76" s="203"/>
      <c r="G76" s="204"/>
      <c r="H76" s="1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5"/>
      <c r="X76" s="155"/>
      <c r="Y76" s="155"/>
      <c r="Z76" s="155"/>
      <c r="AA76" s="1"/>
      <c r="AB76" s="205"/>
      <c r="AC76" s="206"/>
      <c r="AD76" s="206"/>
      <c r="AE76" s="206"/>
      <c r="AF76" s="206"/>
      <c r="AG76" s="206"/>
      <c r="AH76" s="207"/>
      <c r="AI76" s="2"/>
    </row>
    <row r="77" spans="1:35" ht="22.5" thickBot="1" x14ac:dyDescent="0.4">
      <c r="A77" s="9"/>
      <c r="B77" s="208"/>
      <c r="C77" s="209"/>
      <c r="D77" s="209"/>
      <c r="E77" s="209"/>
      <c r="F77" s="209"/>
      <c r="G77" s="210"/>
      <c r="H77" s="1"/>
      <c r="I77" s="364" t="s">
        <v>131</v>
      </c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1"/>
      <c r="AB77" s="208"/>
      <c r="AC77" s="209"/>
      <c r="AD77" s="209"/>
      <c r="AE77" s="209"/>
      <c r="AF77" s="209"/>
      <c r="AG77" s="209"/>
      <c r="AH77" s="210"/>
      <c r="AI77" s="2"/>
    </row>
    <row r="78" spans="1:35" ht="5.25" customHeight="1" thickBot="1" x14ac:dyDescent="0.4">
      <c r="A78" s="10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5"/>
      <c r="N78" s="5"/>
      <c r="O78" s="5"/>
      <c r="P78" s="5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4"/>
    </row>
    <row r="79" spans="1:35" ht="15.75" customHeight="1" x14ac:dyDescent="0.35">
      <c r="A79" s="9"/>
      <c r="B79" s="236">
        <v>5</v>
      </c>
      <c r="C79" s="228"/>
      <c r="D79" s="228"/>
      <c r="E79" s="228"/>
      <c r="F79" s="228"/>
      <c r="G79" s="228"/>
      <c r="H79" s="228"/>
      <c r="I79" s="228"/>
      <c r="J79" s="228"/>
      <c r="K79" s="229"/>
      <c r="L79" s="227">
        <v>4</v>
      </c>
      <c r="M79" s="228"/>
      <c r="N79" s="228"/>
      <c r="O79" s="228"/>
      <c r="P79" s="229"/>
      <c r="Q79" s="227">
        <v>3</v>
      </c>
      <c r="R79" s="228"/>
      <c r="S79" s="228"/>
      <c r="T79" s="228"/>
      <c r="U79" s="228"/>
      <c r="V79" s="228"/>
      <c r="W79" s="228"/>
      <c r="X79" s="228"/>
      <c r="Y79" s="228"/>
      <c r="Z79" s="229"/>
      <c r="AA79" s="227">
        <v>2</v>
      </c>
      <c r="AB79" s="228"/>
      <c r="AC79" s="229"/>
      <c r="AD79" s="293">
        <v>1</v>
      </c>
      <c r="AE79" s="328"/>
      <c r="AF79" s="294"/>
      <c r="AG79" s="365" t="s">
        <v>130</v>
      </c>
      <c r="AH79" s="368" t="s">
        <v>132</v>
      </c>
      <c r="AI79" s="12"/>
    </row>
    <row r="80" spans="1:35" ht="44.25" customHeight="1" x14ac:dyDescent="0.35">
      <c r="A80" s="9"/>
      <c r="B80" s="233" t="s">
        <v>32</v>
      </c>
      <c r="C80" s="234"/>
      <c r="D80" s="234"/>
      <c r="E80" s="234"/>
      <c r="F80" s="234"/>
      <c r="G80" s="234"/>
      <c r="H80" s="234"/>
      <c r="I80" s="234"/>
      <c r="J80" s="234"/>
      <c r="K80" s="235"/>
      <c r="L80" s="237" t="s">
        <v>27</v>
      </c>
      <c r="M80" s="238"/>
      <c r="N80" s="238"/>
      <c r="O80" s="238"/>
      <c r="P80" s="239"/>
      <c r="Q80" s="230" t="s">
        <v>36</v>
      </c>
      <c r="R80" s="231"/>
      <c r="S80" s="231"/>
      <c r="T80" s="231"/>
      <c r="U80" s="231"/>
      <c r="V80" s="231"/>
      <c r="W80" s="231"/>
      <c r="X80" s="231"/>
      <c r="Y80" s="231"/>
      <c r="Z80" s="232"/>
      <c r="AA80" s="240" t="s">
        <v>89</v>
      </c>
      <c r="AB80" s="241"/>
      <c r="AC80" s="242" t="s">
        <v>97</v>
      </c>
      <c r="AD80" s="240" t="s">
        <v>88</v>
      </c>
      <c r="AE80" s="241"/>
      <c r="AF80" s="288"/>
      <c r="AG80" s="366"/>
      <c r="AH80" s="369"/>
      <c r="AI80" s="12"/>
    </row>
    <row r="81" spans="1:35" ht="144.75" thickBot="1" x14ac:dyDescent="0.4">
      <c r="A81" s="9"/>
      <c r="B81" s="75" t="s">
        <v>14</v>
      </c>
      <c r="C81" s="61" t="s">
        <v>99</v>
      </c>
      <c r="D81" s="61" t="s">
        <v>13</v>
      </c>
      <c r="E81" s="61" t="s">
        <v>23</v>
      </c>
      <c r="F81" s="61" t="s">
        <v>15</v>
      </c>
      <c r="G81" s="108" t="s">
        <v>98</v>
      </c>
      <c r="H81" s="108" t="s">
        <v>12</v>
      </c>
      <c r="I81" s="61" t="s">
        <v>33</v>
      </c>
      <c r="J81" s="61" t="s">
        <v>24</v>
      </c>
      <c r="K81" s="67" t="s">
        <v>37</v>
      </c>
      <c r="L81" s="63" t="s">
        <v>31</v>
      </c>
      <c r="M81" s="60" t="s">
        <v>30</v>
      </c>
      <c r="N81" s="61" t="s">
        <v>34</v>
      </c>
      <c r="O81" s="61" t="s">
        <v>29</v>
      </c>
      <c r="P81" s="67" t="s">
        <v>28</v>
      </c>
      <c r="Q81" s="63" t="s">
        <v>17</v>
      </c>
      <c r="R81" s="61" t="s">
        <v>11</v>
      </c>
      <c r="S81" s="61" t="s">
        <v>10</v>
      </c>
      <c r="T81" s="61" t="s">
        <v>19</v>
      </c>
      <c r="U81" s="61" t="s">
        <v>20</v>
      </c>
      <c r="V81" s="61" t="s">
        <v>21</v>
      </c>
      <c r="W81" s="61" t="s">
        <v>9</v>
      </c>
      <c r="X81" s="61" t="s">
        <v>18</v>
      </c>
      <c r="Y81" s="61" t="s">
        <v>16</v>
      </c>
      <c r="Z81" s="67" t="s">
        <v>25</v>
      </c>
      <c r="AA81" s="63" t="s">
        <v>92</v>
      </c>
      <c r="AB81" s="62" t="s">
        <v>90</v>
      </c>
      <c r="AC81" s="243"/>
      <c r="AD81" s="106" t="s">
        <v>3</v>
      </c>
      <c r="AE81" s="184" t="s">
        <v>1</v>
      </c>
      <c r="AF81" s="107" t="s">
        <v>2</v>
      </c>
      <c r="AG81" s="367"/>
      <c r="AH81" s="370"/>
      <c r="AI81" s="12"/>
    </row>
    <row r="82" spans="1:35" ht="22.5" thickBot="1" x14ac:dyDescent="0.4">
      <c r="A82" s="9"/>
      <c r="B82" s="33">
        <f>'چوتھی جمعرات'!B21</f>
        <v>0</v>
      </c>
      <c r="C82" s="34">
        <f>'چوتھی جمعرات'!C21</f>
        <v>0</v>
      </c>
      <c r="D82" s="34">
        <f>'چوتھی جمعرات'!D21</f>
        <v>0</v>
      </c>
      <c r="E82" s="34">
        <f>'چوتھی جمعرات'!E21</f>
        <v>0</v>
      </c>
      <c r="F82" s="34">
        <f>'چوتھی جمعرات'!F21</f>
        <v>0</v>
      </c>
      <c r="G82" s="34">
        <f>'چوتھی جمعرات'!G21</f>
        <v>0</v>
      </c>
      <c r="H82" s="34">
        <f>'چوتھی جمعرات'!H21</f>
        <v>0</v>
      </c>
      <c r="I82" s="34">
        <f>'چوتھی جمعرات'!I21</f>
        <v>0</v>
      </c>
      <c r="J82" s="34">
        <f>'چوتھی جمعرات'!J21</f>
        <v>0</v>
      </c>
      <c r="K82" s="35">
        <f>'چوتھی جمعرات'!K21</f>
        <v>0</v>
      </c>
      <c r="L82" s="48">
        <f>'چوتھی جمعرات'!L21</f>
        <v>0</v>
      </c>
      <c r="M82" s="34">
        <f>'چوتھی جمعرات'!M21</f>
        <v>0</v>
      </c>
      <c r="N82" s="34">
        <f>'چوتھی جمعرات'!N21</f>
        <v>0</v>
      </c>
      <c r="O82" s="34">
        <f>'چوتھی جمعرات'!O21</f>
        <v>0</v>
      </c>
      <c r="P82" s="35">
        <f>'چوتھی جمعرات'!P21</f>
        <v>0</v>
      </c>
      <c r="Q82" s="48">
        <f>'چوتھی جمعرات'!Q21</f>
        <v>0</v>
      </c>
      <c r="R82" s="34">
        <f>'چوتھی جمعرات'!R21</f>
        <v>0</v>
      </c>
      <c r="S82" s="34">
        <f>'چوتھی جمعرات'!S21</f>
        <v>0</v>
      </c>
      <c r="T82" s="34">
        <f>'چوتھی جمعرات'!T21</f>
        <v>0</v>
      </c>
      <c r="U82" s="34">
        <f>'چوتھی جمعرات'!U21</f>
        <v>0</v>
      </c>
      <c r="V82" s="34">
        <f>'چوتھی جمعرات'!V21</f>
        <v>0</v>
      </c>
      <c r="W82" s="34">
        <f>'چوتھی جمعرات'!W21</f>
        <v>0</v>
      </c>
      <c r="X82" s="34">
        <f>'چوتھی جمعرات'!X21</f>
        <v>0</v>
      </c>
      <c r="Y82" s="34">
        <f>'چوتھی جمعرات'!Y21</f>
        <v>0</v>
      </c>
      <c r="Z82" s="35">
        <f>'چوتھی جمعرات'!Z21</f>
        <v>0</v>
      </c>
      <c r="AA82" s="48">
        <f>'چوتھی جمعرات'!AA21</f>
        <v>0</v>
      </c>
      <c r="AB82" s="24">
        <f>'چوتھی جمعرات'!AB21</f>
        <v>0</v>
      </c>
      <c r="AC82" s="21">
        <f>'چوتھی جمعرات'!AC21</f>
        <v>0</v>
      </c>
      <c r="AD82" s="48">
        <f>'چوتھی جمعرات'!AD21</f>
        <v>0</v>
      </c>
      <c r="AE82" s="34">
        <f>'چوتھی جمعرات'!AE21</f>
        <v>0</v>
      </c>
      <c r="AF82" s="35">
        <f>AF59</f>
        <v>4</v>
      </c>
      <c r="AG82" s="183" t="s">
        <v>42</v>
      </c>
      <c r="AH82" s="185">
        <v>1</v>
      </c>
      <c r="AI82" s="12"/>
    </row>
    <row r="83" spans="1:35" ht="22.5" thickBot="1" x14ac:dyDescent="0.4">
      <c r="A83" s="9"/>
      <c r="B83" s="33">
        <f>'چوتھی جمعرات'!B33</f>
        <v>0</v>
      </c>
      <c r="C83" s="34">
        <f>'چوتھی جمعرات'!C33</f>
        <v>0</v>
      </c>
      <c r="D83" s="34">
        <f>'چوتھی جمعرات'!D33</f>
        <v>0</v>
      </c>
      <c r="E83" s="34">
        <f>'چوتھی جمعرات'!E33</f>
        <v>0</v>
      </c>
      <c r="F83" s="34">
        <f>'چوتھی جمعرات'!F33</f>
        <v>0</v>
      </c>
      <c r="G83" s="34">
        <f>'چوتھی جمعرات'!G33</f>
        <v>0</v>
      </c>
      <c r="H83" s="34">
        <f>'چوتھی جمعرات'!H33</f>
        <v>0</v>
      </c>
      <c r="I83" s="34">
        <f>'چوتھی جمعرات'!I33</f>
        <v>0</v>
      </c>
      <c r="J83" s="34">
        <f>'چوتھی جمعرات'!J33</f>
        <v>0</v>
      </c>
      <c r="K83" s="35">
        <f>'چوتھی جمعرات'!K33</f>
        <v>0</v>
      </c>
      <c r="L83" s="48">
        <f>'چوتھی جمعرات'!L33</f>
        <v>0</v>
      </c>
      <c r="M83" s="34">
        <f>'چوتھی جمعرات'!M33</f>
        <v>0</v>
      </c>
      <c r="N83" s="34">
        <f>'چوتھی جمعرات'!N33</f>
        <v>0</v>
      </c>
      <c r="O83" s="34">
        <f>'چوتھی جمعرات'!O33</f>
        <v>0</v>
      </c>
      <c r="P83" s="35">
        <f>'چوتھی جمعرات'!P33</f>
        <v>0</v>
      </c>
      <c r="Q83" s="48">
        <f>'چوتھی جمعرات'!Q33</f>
        <v>0</v>
      </c>
      <c r="R83" s="34">
        <f>'چوتھی جمعرات'!R33</f>
        <v>0</v>
      </c>
      <c r="S83" s="34">
        <f>'چوتھی جمعرات'!S33</f>
        <v>0</v>
      </c>
      <c r="T83" s="34">
        <f>'چوتھی جمعرات'!T33</f>
        <v>0</v>
      </c>
      <c r="U83" s="34">
        <f>'چوتھی جمعرات'!U33</f>
        <v>0</v>
      </c>
      <c r="V83" s="34">
        <f>'چوتھی جمعرات'!V33</f>
        <v>0</v>
      </c>
      <c r="W83" s="34">
        <f>'چوتھی جمعرات'!W33</f>
        <v>0</v>
      </c>
      <c r="X83" s="34">
        <f>'چوتھی جمعرات'!X33</f>
        <v>0</v>
      </c>
      <c r="Y83" s="34">
        <f>'چوتھی جمعرات'!Y33</f>
        <v>0</v>
      </c>
      <c r="Z83" s="35">
        <f>'چوتھی جمعرات'!Z33</f>
        <v>0</v>
      </c>
      <c r="AA83" s="48">
        <f>'چوتھی جمعرات'!AA33</f>
        <v>0</v>
      </c>
      <c r="AB83" s="24">
        <f>'چوتھی جمعرات'!AB33</f>
        <v>0</v>
      </c>
      <c r="AC83" s="21">
        <f>'چوتھی جمعرات'!AC33</f>
        <v>0</v>
      </c>
      <c r="AD83" s="48">
        <f>'چوتھی جمعرات'!AD33</f>
        <v>0</v>
      </c>
      <c r="AE83" s="34">
        <f>'چوتھی جمعرات'!AE33</f>
        <v>0</v>
      </c>
      <c r="AF83" s="35">
        <f t="shared" ref="AF83:AF87" si="70">AF60</f>
        <v>8</v>
      </c>
      <c r="AG83" s="183" t="s">
        <v>50</v>
      </c>
      <c r="AH83" s="185">
        <v>2</v>
      </c>
      <c r="AI83" s="12"/>
    </row>
    <row r="84" spans="1:35" ht="22.5" thickBot="1" x14ac:dyDescent="0.4">
      <c r="A84" s="9"/>
      <c r="B84" s="33">
        <f>'چوتھی جمعرات'!B46</f>
        <v>0</v>
      </c>
      <c r="C84" s="34">
        <f>'چوتھی جمعرات'!C46</f>
        <v>0</v>
      </c>
      <c r="D84" s="34">
        <f>'چوتھی جمعرات'!D46</f>
        <v>0</v>
      </c>
      <c r="E84" s="34">
        <f>'چوتھی جمعرات'!E46</f>
        <v>0</v>
      </c>
      <c r="F84" s="34">
        <f>'چوتھی جمعرات'!F46</f>
        <v>0</v>
      </c>
      <c r="G84" s="34">
        <f>'چوتھی جمعرات'!G46</f>
        <v>0</v>
      </c>
      <c r="H84" s="34">
        <f>'چوتھی جمعرات'!H46</f>
        <v>0</v>
      </c>
      <c r="I84" s="34">
        <f>'چوتھی جمعرات'!I46</f>
        <v>0</v>
      </c>
      <c r="J84" s="34">
        <f>'چوتھی جمعرات'!J46</f>
        <v>0</v>
      </c>
      <c r="K84" s="35">
        <f>'چوتھی جمعرات'!K46</f>
        <v>0</v>
      </c>
      <c r="L84" s="48">
        <f>'چوتھی جمعرات'!L46</f>
        <v>0</v>
      </c>
      <c r="M84" s="34">
        <f>'چوتھی جمعرات'!M46</f>
        <v>0</v>
      </c>
      <c r="N84" s="34">
        <f>'چوتھی جمعرات'!N46</f>
        <v>0</v>
      </c>
      <c r="O84" s="34">
        <f>'چوتھی جمعرات'!O46</f>
        <v>0</v>
      </c>
      <c r="P84" s="35">
        <f>'چوتھی جمعرات'!P46</f>
        <v>0</v>
      </c>
      <c r="Q84" s="48">
        <f>'چوتھی جمعرات'!Q46</f>
        <v>0</v>
      </c>
      <c r="R84" s="34">
        <f>'چوتھی جمعرات'!R46</f>
        <v>0</v>
      </c>
      <c r="S84" s="34">
        <f>'چوتھی جمعرات'!S46</f>
        <v>0</v>
      </c>
      <c r="T84" s="34">
        <f>'چوتھی جمعرات'!T46</f>
        <v>0</v>
      </c>
      <c r="U84" s="34">
        <f>'چوتھی جمعرات'!U46</f>
        <v>0</v>
      </c>
      <c r="V84" s="34">
        <f>'چوتھی جمعرات'!V46</f>
        <v>0</v>
      </c>
      <c r="W84" s="34">
        <f>'چوتھی جمعرات'!W46</f>
        <v>0</v>
      </c>
      <c r="X84" s="34">
        <f>'چوتھی جمعرات'!X46</f>
        <v>0</v>
      </c>
      <c r="Y84" s="34">
        <f>'چوتھی جمعرات'!Y46</f>
        <v>0</v>
      </c>
      <c r="Z84" s="35">
        <f>'چوتھی جمعرات'!Z46</f>
        <v>0</v>
      </c>
      <c r="AA84" s="48">
        <f>'چوتھی جمعرات'!AA46</f>
        <v>0</v>
      </c>
      <c r="AB84" s="24">
        <f>'چوتھی جمعرات'!AB46</f>
        <v>0</v>
      </c>
      <c r="AC84" s="21">
        <f>'چوتھی جمعرات'!AC46</f>
        <v>0</v>
      </c>
      <c r="AD84" s="48">
        <f>'چوتھی جمعرات'!AD46</f>
        <v>0</v>
      </c>
      <c r="AE84" s="34">
        <f>'چوتھی جمعرات'!AE46</f>
        <v>0</v>
      </c>
      <c r="AF84" s="35">
        <f t="shared" si="70"/>
        <v>10</v>
      </c>
      <c r="AG84" s="183" t="s">
        <v>59</v>
      </c>
      <c r="AH84" s="185">
        <v>3</v>
      </c>
      <c r="AI84" s="12"/>
    </row>
    <row r="85" spans="1:35" ht="22.5" thickBot="1" x14ac:dyDescent="0.4">
      <c r="A85" s="9"/>
      <c r="B85" s="33">
        <f>'چوتھی جمعرات'!B61</f>
        <v>0</v>
      </c>
      <c r="C85" s="34">
        <f>'چوتھی جمعرات'!C61</f>
        <v>0</v>
      </c>
      <c r="D85" s="34">
        <f>'چوتھی جمعرات'!D61</f>
        <v>0</v>
      </c>
      <c r="E85" s="34">
        <f>'چوتھی جمعرات'!E61</f>
        <v>0</v>
      </c>
      <c r="F85" s="34">
        <f>'چوتھی جمعرات'!F61</f>
        <v>0</v>
      </c>
      <c r="G85" s="34">
        <f>'چوتھی جمعرات'!G61</f>
        <v>0</v>
      </c>
      <c r="H85" s="34">
        <f>'چوتھی جمعرات'!H61</f>
        <v>0</v>
      </c>
      <c r="I85" s="34">
        <f>'چوتھی جمعرات'!I61</f>
        <v>0</v>
      </c>
      <c r="J85" s="34">
        <f>'چوتھی جمعرات'!J61</f>
        <v>0</v>
      </c>
      <c r="K85" s="35">
        <f>'چوتھی جمعرات'!K61</f>
        <v>0</v>
      </c>
      <c r="L85" s="48">
        <f>'چوتھی جمعرات'!L61</f>
        <v>0</v>
      </c>
      <c r="M85" s="34">
        <f>'چوتھی جمعرات'!M61</f>
        <v>0</v>
      </c>
      <c r="N85" s="34">
        <f>'چوتھی جمعرات'!N61</f>
        <v>0</v>
      </c>
      <c r="O85" s="34">
        <f>'چوتھی جمعرات'!O61</f>
        <v>0</v>
      </c>
      <c r="P85" s="35">
        <f>'چوتھی جمعرات'!P61</f>
        <v>0</v>
      </c>
      <c r="Q85" s="48">
        <f>'چوتھی جمعرات'!Q61</f>
        <v>0</v>
      </c>
      <c r="R85" s="34">
        <f>'چوتھی جمعرات'!R61</f>
        <v>0</v>
      </c>
      <c r="S85" s="34">
        <f>'چوتھی جمعرات'!S61</f>
        <v>0</v>
      </c>
      <c r="T85" s="34">
        <f>'چوتھی جمعرات'!T61</f>
        <v>0</v>
      </c>
      <c r="U85" s="34">
        <f>'چوتھی جمعرات'!U61</f>
        <v>0</v>
      </c>
      <c r="V85" s="34">
        <f>'چوتھی جمعرات'!V61</f>
        <v>0</v>
      </c>
      <c r="W85" s="34">
        <f>'چوتھی جمعرات'!W61</f>
        <v>0</v>
      </c>
      <c r="X85" s="34">
        <f>'چوتھی جمعرات'!X61</f>
        <v>0</v>
      </c>
      <c r="Y85" s="34">
        <f>'چوتھی جمعرات'!Y61</f>
        <v>0</v>
      </c>
      <c r="Z85" s="35">
        <f>'چوتھی جمعرات'!Z61</f>
        <v>0</v>
      </c>
      <c r="AA85" s="48">
        <f>'چوتھی جمعرات'!AA61</f>
        <v>0</v>
      </c>
      <c r="AB85" s="24">
        <f>'چوتھی جمعرات'!AB61</f>
        <v>0</v>
      </c>
      <c r="AC85" s="21">
        <f>'چوتھی جمعرات'!AC61</f>
        <v>0</v>
      </c>
      <c r="AD85" s="48">
        <f>'چوتھی جمعرات'!AD61</f>
        <v>0</v>
      </c>
      <c r="AE85" s="34">
        <f>'چوتھی جمعرات'!AE61</f>
        <v>0</v>
      </c>
      <c r="AF85" s="35">
        <f t="shared" si="70"/>
        <v>11</v>
      </c>
      <c r="AG85" s="183" t="s">
        <v>70</v>
      </c>
      <c r="AH85" s="185">
        <v>4</v>
      </c>
      <c r="AI85" s="12"/>
    </row>
    <row r="86" spans="1:35" ht="22.5" thickBot="1" x14ac:dyDescent="0.4">
      <c r="A86" s="9"/>
      <c r="B86" s="33">
        <f>'تیسری جمعرات'!B73</f>
        <v>0</v>
      </c>
      <c r="C86" s="34">
        <f>'تیسری جمعرات'!C73</f>
        <v>0</v>
      </c>
      <c r="D86" s="34">
        <f>'تیسری جمعرات'!D73</f>
        <v>0</v>
      </c>
      <c r="E86" s="34">
        <f>'تیسری جمعرات'!E73</f>
        <v>0</v>
      </c>
      <c r="F86" s="34">
        <f>'تیسری جمعرات'!F73</f>
        <v>0</v>
      </c>
      <c r="G86" s="34">
        <f>'تیسری جمعرات'!G73</f>
        <v>0</v>
      </c>
      <c r="H86" s="34">
        <f>'تیسری جمعرات'!H73</f>
        <v>0</v>
      </c>
      <c r="I86" s="34">
        <f>'تیسری جمعرات'!I73</f>
        <v>0</v>
      </c>
      <c r="J86" s="34">
        <f>'تیسری جمعرات'!J73</f>
        <v>0</v>
      </c>
      <c r="K86" s="35">
        <f>'تیسری جمعرات'!K73</f>
        <v>0</v>
      </c>
      <c r="L86" s="48">
        <f>'تیسری جمعرات'!L73</f>
        <v>0</v>
      </c>
      <c r="M86" s="34">
        <f>'تیسری جمعرات'!M73</f>
        <v>0</v>
      </c>
      <c r="N86" s="34">
        <f>'تیسری جمعرات'!N73</f>
        <v>0</v>
      </c>
      <c r="O86" s="34">
        <f>'تیسری جمعرات'!O73</f>
        <v>0</v>
      </c>
      <c r="P86" s="35">
        <f>'تیسری جمعرات'!P73</f>
        <v>0</v>
      </c>
      <c r="Q86" s="48">
        <f>'تیسری جمعرات'!Q73</f>
        <v>0</v>
      </c>
      <c r="R86" s="34">
        <f>'تیسری جمعرات'!R73</f>
        <v>0</v>
      </c>
      <c r="S86" s="34">
        <f>'تیسری جمعرات'!S73</f>
        <v>0</v>
      </c>
      <c r="T86" s="34">
        <f>'تیسری جمعرات'!T73</f>
        <v>0</v>
      </c>
      <c r="U86" s="34">
        <f>'تیسری جمعرات'!U73</f>
        <v>0</v>
      </c>
      <c r="V86" s="34">
        <f>'تیسری جمعرات'!V73</f>
        <v>0</v>
      </c>
      <c r="W86" s="34">
        <f>'تیسری جمعرات'!W73</f>
        <v>0</v>
      </c>
      <c r="X86" s="34">
        <f>'تیسری جمعرات'!X73</f>
        <v>0</v>
      </c>
      <c r="Y86" s="34">
        <f>'تیسری جمعرات'!Y73</f>
        <v>0</v>
      </c>
      <c r="Z86" s="35">
        <f>'تیسری جمعرات'!Z73</f>
        <v>0</v>
      </c>
      <c r="AA86" s="48">
        <f>'تیسری جمعرات'!AA73</f>
        <v>0</v>
      </c>
      <c r="AB86" s="24">
        <f>'تیسری جمعرات'!AB73</f>
        <v>0</v>
      </c>
      <c r="AC86" s="21">
        <f>'تیسری جمعرات'!AC73</f>
        <v>0</v>
      </c>
      <c r="AD86" s="48">
        <f>'تیسری جمعرات'!AD73</f>
        <v>0</v>
      </c>
      <c r="AE86" s="34">
        <f>'تیسری جمعرات'!AE73</f>
        <v>0</v>
      </c>
      <c r="AF86" s="35">
        <f t="shared" si="70"/>
        <v>8</v>
      </c>
      <c r="AG86" s="183" t="s">
        <v>79</v>
      </c>
      <c r="AH86" s="185">
        <v>5</v>
      </c>
      <c r="AI86" s="12"/>
    </row>
    <row r="87" spans="1:35" ht="22.5" thickBot="1" x14ac:dyDescent="0.4">
      <c r="A87" s="9"/>
      <c r="B87" s="33">
        <f>'چوتھی جمعرات'!B83</f>
        <v>0</v>
      </c>
      <c r="C87" s="34">
        <f>'چوتھی جمعرات'!C83</f>
        <v>0</v>
      </c>
      <c r="D87" s="34">
        <f>'چوتھی جمعرات'!D83</f>
        <v>0</v>
      </c>
      <c r="E87" s="34">
        <f>'چوتھی جمعرات'!E83</f>
        <v>0</v>
      </c>
      <c r="F87" s="34">
        <f>'چوتھی جمعرات'!F83</f>
        <v>0</v>
      </c>
      <c r="G87" s="34">
        <f>'چوتھی جمعرات'!G83</f>
        <v>0</v>
      </c>
      <c r="H87" s="34">
        <f>'چوتھی جمعرات'!H83</f>
        <v>0</v>
      </c>
      <c r="I87" s="34">
        <f>'چوتھی جمعرات'!I83</f>
        <v>0</v>
      </c>
      <c r="J87" s="34">
        <f>'چوتھی جمعرات'!J83</f>
        <v>0</v>
      </c>
      <c r="K87" s="35">
        <f>'چوتھی جمعرات'!K83</f>
        <v>0</v>
      </c>
      <c r="L87" s="48">
        <f>'چوتھی جمعرات'!L83</f>
        <v>0</v>
      </c>
      <c r="M87" s="34">
        <f>'چوتھی جمعرات'!M83</f>
        <v>0</v>
      </c>
      <c r="N87" s="34">
        <f>'چوتھی جمعرات'!N83</f>
        <v>0</v>
      </c>
      <c r="O87" s="34">
        <f>'چوتھی جمعرات'!O83</f>
        <v>0</v>
      </c>
      <c r="P87" s="35">
        <f>'چوتھی جمعرات'!P83</f>
        <v>0</v>
      </c>
      <c r="Q87" s="48">
        <f>'چوتھی جمعرات'!Q83</f>
        <v>0</v>
      </c>
      <c r="R87" s="34">
        <f>'چوتھی جمعرات'!R83</f>
        <v>0</v>
      </c>
      <c r="S87" s="34">
        <f>'چوتھی جمعرات'!S83</f>
        <v>0</v>
      </c>
      <c r="T87" s="34">
        <f>'چوتھی جمعرات'!T83</f>
        <v>0</v>
      </c>
      <c r="U87" s="34">
        <f>'چوتھی جمعرات'!U83</f>
        <v>0</v>
      </c>
      <c r="V87" s="34">
        <f>'چوتھی جمعرات'!V83</f>
        <v>0</v>
      </c>
      <c r="W87" s="34">
        <f>'چوتھی جمعرات'!W83</f>
        <v>0</v>
      </c>
      <c r="X87" s="34">
        <f>'چوتھی جمعرات'!X83</f>
        <v>0</v>
      </c>
      <c r="Y87" s="34">
        <f>'چوتھی جمعرات'!Y83</f>
        <v>0</v>
      </c>
      <c r="Z87" s="35">
        <f>'چوتھی جمعرات'!Z83</f>
        <v>0</v>
      </c>
      <c r="AA87" s="48">
        <f>'چوتھی جمعرات'!AA83</f>
        <v>0</v>
      </c>
      <c r="AB87" s="24">
        <f>'چوتھی جمعرات'!AB83</f>
        <v>0</v>
      </c>
      <c r="AC87" s="21">
        <f>'چوتھی جمعرات'!AC83</f>
        <v>0</v>
      </c>
      <c r="AD87" s="48">
        <f>'چوتھی جمعرات'!AD83</f>
        <v>0</v>
      </c>
      <c r="AE87" s="34">
        <f>'چوتھی جمعرات'!AE83</f>
        <v>0</v>
      </c>
      <c r="AF87" s="35">
        <f t="shared" si="70"/>
        <v>6</v>
      </c>
      <c r="AG87" s="183" t="s">
        <v>85</v>
      </c>
      <c r="AH87" s="185">
        <v>6</v>
      </c>
      <c r="AI87" s="12"/>
    </row>
    <row r="88" spans="1:35" ht="22.5" thickBot="1" x14ac:dyDescent="0.4">
      <c r="A88" s="9"/>
      <c r="B88" s="33">
        <f t="shared" ref="B88" si="71">SUM(B87,B86,B85,B84,B83,B82)</f>
        <v>0</v>
      </c>
      <c r="C88" s="34">
        <f t="shared" ref="C88" si="72">SUM(C87,C86,C85,C84,C83,C82)</f>
        <v>0</v>
      </c>
      <c r="D88" s="34">
        <f t="shared" ref="D88" si="73">SUM(D87,D86,D85,D84,D83,D82)</f>
        <v>0</v>
      </c>
      <c r="E88" s="34">
        <f t="shared" ref="E88" si="74">SUM(E87,E86,E85,E84,E83,E82)</f>
        <v>0</v>
      </c>
      <c r="F88" s="34">
        <f t="shared" ref="F88" si="75">SUM(F87,F86,F85,F84,F83,F82)</f>
        <v>0</v>
      </c>
      <c r="G88" s="34">
        <f t="shared" ref="G88" si="76">SUM(G87,G86,G85,G84,G83,G82)</f>
        <v>0</v>
      </c>
      <c r="H88" s="34">
        <f t="shared" ref="H88" si="77">SUM(H87,H86,H85,H84,H83,H82)</f>
        <v>0</v>
      </c>
      <c r="I88" s="34">
        <f t="shared" ref="I88" si="78">SUM(I87,I86,I85,I84,I83,I82)</f>
        <v>0</v>
      </c>
      <c r="J88" s="34">
        <f t="shared" ref="J88" si="79">SUM(J87,J86,J85,J84,J83,J82)</f>
        <v>0</v>
      </c>
      <c r="K88" s="35">
        <f t="shared" ref="K88" si="80">SUM(K87,K86,K85,K84,K83,K82)</f>
        <v>0</v>
      </c>
      <c r="L88" s="48">
        <f t="shared" ref="L88" si="81">SUM(L87,L86,L85,L84,L83,L82)</f>
        <v>0</v>
      </c>
      <c r="M88" s="34">
        <f t="shared" ref="M88" si="82">SUM(M87,M86,M85,M84,M83,M82)</f>
        <v>0</v>
      </c>
      <c r="N88" s="34">
        <f t="shared" ref="N88" si="83">SUM(N87,N86,N85,N84,N83,N82)</f>
        <v>0</v>
      </c>
      <c r="O88" s="34">
        <f t="shared" ref="O88" si="84">SUM(O87,O86,O85,O84,O83,O82)</f>
        <v>0</v>
      </c>
      <c r="P88" s="35">
        <f t="shared" ref="P88" si="85">SUM(P87,P86,P85,P84,P83,P82)</f>
        <v>0</v>
      </c>
      <c r="Q88" s="48">
        <f t="shared" ref="Q88" si="86">SUM(Q87,Q86,Q85,Q84,Q83,Q82)</f>
        <v>0</v>
      </c>
      <c r="R88" s="34">
        <f t="shared" ref="R88" si="87">SUM(R87,R86,R85,R84,R83,R82)</f>
        <v>0</v>
      </c>
      <c r="S88" s="34">
        <f t="shared" ref="S88" si="88">SUM(S87,S86,S85,S84,S83,S82)</f>
        <v>0</v>
      </c>
      <c r="T88" s="34">
        <f t="shared" ref="T88" si="89">SUM(T87,T86,T85,T84,T83,T82)</f>
        <v>0</v>
      </c>
      <c r="U88" s="34">
        <f t="shared" ref="U88" si="90">SUM(U87,U86,U85,U84,U83,U82)</f>
        <v>0</v>
      </c>
      <c r="V88" s="34">
        <f t="shared" ref="V88" si="91">SUM(V87,V86,V85,V84,V83,V82)</f>
        <v>0</v>
      </c>
      <c r="W88" s="34">
        <f t="shared" ref="W88" si="92">SUM(W87,W86,W85,W84,W83,W82)</f>
        <v>0</v>
      </c>
      <c r="X88" s="34">
        <f t="shared" ref="X88" si="93">SUM(X87,X86,X85,X84,X83,X82)</f>
        <v>0</v>
      </c>
      <c r="Y88" s="34">
        <f t="shared" ref="Y88" si="94">SUM(Y87,Y86,Y85,Y84,Y83,Y82)</f>
        <v>0</v>
      </c>
      <c r="Z88" s="35">
        <f t="shared" ref="Z88" si="95">SUM(Z87,Z86,Z85,Z84,Z83,Z82)</f>
        <v>0</v>
      </c>
      <c r="AA88" s="48">
        <f t="shared" ref="AA88" si="96">SUM(AA87,AA86,AA85,AA84,AA83,AA82)</f>
        <v>0</v>
      </c>
      <c r="AB88" s="24">
        <f t="shared" ref="AB88" si="97">SUM(AB87,AB86,AB85,AB84,AB83,AB82)</f>
        <v>0</v>
      </c>
      <c r="AC88" s="21">
        <f t="shared" ref="AC88" si="98">SUM(AC87,AC86,AC85,AC84,AC83,AC82)</f>
        <v>0</v>
      </c>
      <c r="AD88" s="48">
        <f t="shared" ref="AD88" si="99">SUM(AD87,AD86,AD85,AD84,AD83,AD82)</f>
        <v>0</v>
      </c>
      <c r="AE88" s="34">
        <f t="shared" ref="AE88" si="100">SUM(AE87,AE86,AE85,AE84,AE83,AE82)</f>
        <v>0</v>
      </c>
      <c r="AF88" s="35">
        <f t="shared" ref="AF88" si="101">SUM(AF87,AF86,AF85,AF84,AF83,AF82)</f>
        <v>47</v>
      </c>
      <c r="AG88" s="257" t="s">
        <v>86</v>
      </c>
      <c r="AH88" s="258"/>
      <c r="AI88" s="13"/>
    </row>
    <row r="89" spans="1:35" ht="22.5" thickBot="1" x14ac:dyDescent="0.4">
      <c r="A89" s="9"/>
      <c r="B89" s="175">
        <f>'چوتھی جمعرات'!B85</f>
        <v>0</v>
      </c>
      <c r="C89" s="176">
        <f>'چوتھی جمعرات'!C85</f>
        <v>0</v>
      </c>
      <c r="D89" s="176">
        <f>'چوتھی جمعرات'!D85</f>
        <v>0</v>
      </c>
      <c r="E89" s="176">
        <f>'چوتھی جمعرات'!E85</f>
        <v>0</v>
      </c>
      <c r="F89" s="176">
        <f>'چوتھی جمعرات'!F85</f>
        <v>0</v>
      </c>
      <c r="G89" s="176">
        <f>'چوتھی جمعرات'!G85</f>
        <v>0</v>
      </c>
      <c r="H89" s="176">
        <f>'چوتھی جمعرات'!H85</f>
        <v>0</v>
      </c>
      <c r="I89" s="176">
        <f>'چوتھی جمعرات'!I85</f>
        <v>0</v>
      </c>
      <c r="J89" s="176">
        <f>'چوتھی جمعرات'!J85</f>
        <v>0</v>
      </c>
      <c r="K89" s="179">
        <f>'چوتھی جمعرات'!K85</f>
        <v>0</v>
      </c>
      <c r="L89" s="178">
        <f>'چوتھی جمعرات'!L85</f>
        <v>0</v>
      </c>
      <c r="M89" s="176">
        <f>'چوتھی جمعرات'!M85</f>
        <v>0</v>
      </c>
      <c r="N89" s="176">
        <f>'چوتھی جمعرات'!N85</f>
        <v>0</v>
      </c>
      <c r="O89" s="176">
        <f>'چوتھی جمعرات'!O85</f>
        <v>0</v>
      </c>
      <c r="P89" s="179">
        <f>'چوتھی جمعرات'!P85</f>
        <v>0</v>
      </c>
      <c r="Q89" s="178">
        <f>'چوتھی جمعرات'!Q85</f>
        <v>0</v>
      </c>
      <c r="R89" s="176">
        <f>'چوتھی جمعرات'!R85</f>
        <v>0</v>
      </c>
      <c r="S89" s="176">
        <f>'چوتھی جمعرات'!S85</f>
        <v>0</v>
      </c>
      <c r="T89" s="176">
        <f>'چوتھی جمعرات'!T85</f>
        <v>0</v>
      </c>
      <c r="U89" s="176">
        <f>'چوتھی جمعرات'!U85</f>
        <v>0</v>
      </c>
      <c r="V89" s="176">
        <f>'چوتھی جمعرات'!V85</f>
        <v>0</v>
      </c>
      <c r="W89" s="176">
        <f>'چوتھی جمعرات'!W85</f>
        <v>0</v>
      </c>
      <c r="X89" s="176">
        <f>'چوتھی جمعرات'!X85</f>
        <v>0</v>
      </c>
      <c r="Y89" s="176">
        <f>'چوتھی جمعرات'!Y85</f>
        <v>0</v>
      </c>
      <c r="Z89" s="179">
        <f>'چوتھی جمعرات'!Z85</f>
        <v>0</v>
      </c>
      <c r="AA89" s="186">
        <f>'چوتھی جمعرات'!AA85</f>
        <v>0</v>
      </c>
      <c r="AB89" s="187">
        <f>'چوتھی جمعرات'!AB85</f>
        <v>0</v>
      </c>
      <c r="AC89" s="188">
        <f>'چوتھی جمعرات'!AC85</f>
        <v>0</v>
      </c>
      <c r="AD89" s="178">
        <f>AD66</f>
        <v>0</v>
      </c>
      <c r="AE89" s="178">
        <f>AE66</f>
        <v>0</v>
      </c>
      <c r="AF89" s="39"/>
      <c r="AG89" s="263" t="s">
        <v>87</v>
      </c>
      <c r="AH89" s="264"/>
      <c r="AI89" s="12"/>
    </row>
    <row r="90" spans="1:35" ht="23.25" thickBot="1" x14ac:dyDescent="0.4">
      <c r="A90" s="9"/>
      <c r="B90" s="36">
        <f t="shared" ref="B90:AD90" si="102">IF(SUM(B88:B89)=0,0,IF(B89=0,1*100.0001,IF(B88=0,1*-100.0001,(B88/B89*100-100))))</f>
        <v>0</v>
      </c>
      <c r="C90" s="23">
        <f t="shared" si="102"/>
        <v>0</v>
      </c>
      <c r="D90" s="23">
        <f t="shared" si="102"/>
        <v>0</v>
      </c>
      <c r="E90" s="23">
        <f t="shared" si="102"/>
        <v>0</v>
      </c>
      <c r="F90" s="23">
        <f t="shared" si="102"/>
        <v>0</v>
      </c>
      <c r="G90" s="23">
        <f t="shared" si="102"/>
        <v>0</v>
      </c>
      <c r="H90" s="23">
        <f t="shared" si="102"/>
        <v>0</v>
      </c>
      <c r="I90" s="23">
        <f t="shared" si="102"/>
        <v>0</v>
      </c>
      <c r="J90" s="23">
        <f t="shared" si="102"/>
        <v>0</v>
      </c>
      <c r="K90" s="37">
        <f t="shared" si="102"/>
        <v>0</v>
      </c>
      <c r="L90" s="50">
        <f t="shared" si="102"/>
        <v>0</v>
      </c>
      <c r="M90" s="23">
        <f t="shared" si="102"/>
        <v>0</v>
      </c>
      <c r="N90" s="23">
        <f t="shared" si="102"/>
        <v>0</v>
      </c>
      <c r="O90" s="23">
        <f t="shared" si="102"/>
        <v>0</v>
      </c>
      <c r="P90" s="26">
        <f t="shared" si="102"/>
        <v>0</v>
      </c>
      <c r="Q90" s="50">
        <f t="shared" si="102"/>
        <v>0</v>
      </c>
      <c r="R90" s="23">
        <f t="shared" si="102"/>
        <v>0</v>
      </c>
      <c r="S90" s="23">
        <f t="shared" si="102"/>
        <v>0</v>
      </c>
      <c r="T90" s="23">
        <f t="shared" si="102"/>
        <v>0</v>
      </c>
      <c r="U90" s="23">
        <f t="shared" si="102"/>
        <v>0</v>
      </c>
      <c r="V90" s="23">
        <f t="shared" si="102"/>
        <v>0</v>
      </c>
      <c r="W90" s="23">
        <f t="shared" si="102"/>
        <v>0</v>
      </c>
      <c r="X90" s="23">
        <f t="shared" si="102"/>
        <v>0</v>
      </c>
      <c r="Y90" s="23">
        <f t="shared" si="102"/>
        <v>0</v>
      </c>
      <c r="Z90" s="37">
        <f t="shared" si="102"/>
        <v>0</v>
      </c>
      <c r="AA90" s="50">
        <f t="shared" si="102"/>
        <v>0</v>
      </c>
      <c r="AB90" s="26">
        <f t="shared" si="102"/>
        <v>0</v>
      </c>
      <c r="AC90" s="59">
        <f t="shared" si="102"/>
        <v>0</v>
      </c>
      <c r="AD90" s="50">
        <f t="shared" si="102"/>
        <v>0</v>
      </c>
      <c r="AE90" s="23"/>
      <c r="AF90" s="37"/>
      <c r="AG90" s="251" t="s">
        <v>91</v>
      </c>
      <c r="AH90" s="252"/>
      <c r="AI90" s="12"/>
    </row>
    <row r="91" spans="1:35" ht="21" x14ac:dyDescent="0.35">
      <c r="A91" s="9"/>
      <c r="B91" s="245"/>
      <c r="C91" s="245"/>
      <c r="D91" s="245"/>
      <c r="E91" s="245"/>
      <c r="F91" s="245"/>
      <c r="G91" s="245"/>
      <c r="H91" s="245"/>
      <c r="I91" s="246" t="s">
        <v>0</v>
      </c>
      <c r="J91" s="246"/>
      <c r="K91" s="246"/>
      <c r="L91" s="246"/>
      <c r="M91" s="246"/>
      <c r="N91" s="157"/>
      <c r="O91" s="157"/>
      <c r="P91" s="157"/>
      <c r="Q91" s="157"/>
      <c r="R91" s="157"/>
      <c r="S91" s="157"/>
      <c r="T91" s="157"/>
      <c r="U91" s="157"/>
      <c r="V91" s="244" t="s">
        <v>26</v>
      </c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14"/>
    </row>
    <row r="92" spans="1:35" ht="21.75" thickBot="1" x14ac:dyDescent="0.4">
      <c r="A92" s="11"/>
      <c r="B92" s="248" t="s">
        <v>114</v>
      </c>
      <c r="C92" s="248"/>
      <c r="D92" s="248"/>
      <c r="E92" s="248"/>
      <c r="F92" s="248"/>
      <c r="G92" s="248"/>
      <c r="H92" s="248"/>
      <c r="I92" s="249">
        <v>44265</v>
      </c>
      <c r="J92" s="249"/>
      <c r="K92" s="249"/>
      <c r="L92" s="249"/>
      <c r="M92" s="249"/>
      <c r="N92" s="250" t="s">
        <v>22</v>
      </c>
      <c r="O92" s="250"/>
      <c r="P92" s="250"/>
      <c r="Q92" s="250"/>
      <c r="R92" s="250"/>
      <c r="S92" s="82"/>
      <c r="T92" s="247" t="s">
        <v>100</v>
      </c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15"/>
    </row>
    <row r="93" spans="1:35" ht="14.25" thickTop="1" thickBot="1" x14ac:dyDescent="0.25"/>
    <row r="94" spans="1:35" ht="6.75" customHeight="1" thickTop="1" thickBot="1" x14ac:dyDescent="0.4">
      <c r="A94" s="189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1"/>
    </row>
    <row r="95" spans="1:35" ht="26.25" x14ac:dyDescent="0.35">
      <c r="A95" s="9"/>
      <c r="B95" s="212" t="s">
        <v>111</v>
      </c>
      <c r="C95" s="213"/>
      <c r="D95" s="213"/>
      <c r="E95" s="213"/>
      <c r="F95" s="213"/>
      <c r="G95" s="214"/>
      <c r="H95" s="1"/>
      <c r="I95" s="371" t="s">
        <v>128</v>
      </c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"/>
      <c r="AB95" s="193" t="s">
        <v>112</v>
      </c>
      <c r="AC95" s="194"/>
      <c r="AD95" s="194"/>
      <c r="AE95" s="194"/>
      <c r="AF95" s="194"/>
      <c r="AG95" s="194"/>
      <c r="AH95" s="195"/>
      <c r="AI95" s="2"/>
    </row>
    <row r="96" spans="1:35" ht="23.25" thickBot="1" x14ac:dyDescent="0.4">
      <c r="A96" s="9"/>
      <c r="B96" s="215"/>
      <c r="C96" s="216"/>
      <c r="D96" s="216"/>
      <c r="E96" s="216"/>
      <c r="F96" s="216"/>
      <c r="G96" s="217"/>
      <c r="H96" s="1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"/>
      <c r="AB96" s="196"/>
      <c r="AC96" s="197"/>
      <c r="AD96" s="197"/>
      <c r="AE96" s="197"/>
      <c r="AF96" s="197"/>
      <c r="AG96" s="197"/>
      <c r="AH96" s="198"/>
      <c r="AI96" s="2"/>
    </row>
    <row r="97" spans="1:35" ht="6.75" customHeight="1" thickBot="1" x14ac:dyDescent="0.4">
      <c r="A97" s="9"/>
      <c r="B97" s="151"/>
      <c r="C97" s="151"/>
      <c r="D97" s="151"/>
      <c r="E97" s="151"/>
      <c r="F97" s="151"/>
      <c r="G97" s="151"/>
      <c r="H97" s="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2"/>
      <c r="X97" s="152"/>
      <c r="Y97" s="152"/>
      <c r="Z97" s="152"/>
      <c r="AA97" s="1"/>
      <c r="AB97" s="199"/>
      <c r="AC97" s="200"/>
      <c r="AD97" s="200"/>
      <c r="AE97" s="200"/>
      <c r="AF97" s="200"/>
      <c r="AG97" s="200"/>
      <c r="AH97" s="201"/>
      <c r="AI97" s="2"/>
    </row>
    <row r="98" spans="1:35" ht="26.25" x14ac:dyDescent="0.35">
      <c r="A98" s="9"/>
      <c r="B98" s="212" t="s">
        <v>8</v>
      </c>
      <c r="C98" s="213"/>
      <c r="D98" s="213"/>
      <c r="E98" s="213"/>
      <c r="F98" s="213"/>
      <c r="G98" s="214"/>
      <c r="H98" s="1"/>
      <c r="I98" s="153"/>
      <c r="J98" s="218"/>
      <c r="K98" s="219"/>
      <c r="L98" s="219"/>
      <c r="M98" s="219"/>
      <c r="N98" s="220"/>
      <c r="O98" s="221" t="s">
        <v>103</v>
      </c>
      <c r="P98" s="222"/>
      <c r="Q98" s="222"/>
      <c r="R98" s="223"/>
      <c r="S98" s="223"/>
      <c r="T98" s="223"/>
      <c r="U98" s="223"/>
      <c r="V98" s="223"/>
      <c r="W98" s="224" t="s">
        <v>102</v>
      </c>
      <c r="X98" s="224"/>
      <c r="Y98" s="224"/>
      <c r="Z98" s="224"/>
      <c r="AA98" s="1"/>
      <c r="AB98" s="202"/>
      <c r="AC98" s="203"/>
      <c r="AD98" s="203"/>
      <c r="AE98" s="203"/>
      <c r="AF98" s="203"/>
      <c r="AG98" s="203"/>
      <c r="AH98" s="204"/>
      <c r="AI98" s="2"/>
    </row>
    <row r="99" spans="1:35" ht="5.25" customHeight="1" x14ac:dyDescent="0.35">
      <c r="A99" s="9"/>
      <c r="B99" s="202"/>
      <c r="C99" s="203"/>
      <c r="D99" s="203"/>
      <c r="E99" s="203"/>
      <c r="F99" s="203"/>
      <c r="G99" s="204"/>
      <c r="H99" s="1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5"/>
      <c r="X99" s="155"/>
      <c r="Y99" s="155"/>
      <c r="Z99" s="155"/>
      <c r="AA99" s="1"/>
      <c r="AB99" s="205"/>
      <c r="AC99" s="206"/>
      <c r="AD99" s="206"/>
      <c r="AE99" s="206"/>
      <c r="AF99" s="206"/>
      <c r="AG99" s="206"/>
      <c r="AH99" s="207"/>
      <c r="AI99" s="2"/>
    </row>
    <row r="100" spans="1:35" ht="22.5" thickBot="1" x14ac:dyDescent="0.4">
      <c r="A100" s="9"/>
      <c r="B100" s="208"/>
      <c r="C100" s="209"/>
      <c r="D100" s="209"/>
      <c r="E100" s="209"/>
      <c r="F100" s="209"/>
      <c r="G100" s="210"/>
      <c r="H100" s="1"/>
      <c r="I100" s="364" t="s">
        <v>131</v>
      </c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1"/>
      <c r="AB100" s="208"/>
      <c r="AC100" s="209"/>
      <c r="AD100" s="209"/>
      <c r="AE100" s="209"/>
      <c r="AF100" s="209"/>
      <c r="AG100" s="209"/>
      <c r="AH100" s="210"/>
      <c r="AI100" s="2"/>
    </row>
    <row r="101" spans="1:35" ht="4.5" customHeight="1" thickBot="1" x14ac:dyDescent="0.4">
      <c r="A101" s="10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5"/>
      <c r="N101" s="5"/>
      <c r="O101" s="5"/>
      <c r="P101" s="5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4"/>
    </row>
    <row r="102" spans="1:35" ht="15.75" customHeight="1" x14ac:dyDescent="0.35">
      <c r="A102" s="9"/>
      <c r="B102" s="236">
        <v>5</v>
      </c>
      <c r="C102" s="228"/>
      <c r="D102" s="228"/>
      <c r="E102" s="228"/>
      <c r="F102" s="228"/>
      <c r="G102" s="228"/>
      <c r="H102" s="228"/>
      <c r="I102" s="228"/>
      <c r="J102" s="228"/>
      <c r="K102" s="229"/>
      <c r="L102" s="227">
        <v>4</v>
      </c>
      <c r="M102" s="228"/>
      <c r="N102" s="228"/>
      <c r="O102" s="228"/>
      <c r="P102" s="229"/>
      <c r="Q102" s="227">
        <v>3</v>
      </c>
      <c r="R102" s="228"/>
      <c r="S102" s="228"/>
      <c r="T102" s="228"/>
      <c r="U102" s="228"/>
      <c r="V102" s="228"/>
      <c r="W102" s="228"/>
      <c r="X102" s="228"/>
      <c r="Y102" s="228"/>
      <c r="Z102" s="229"/>
      <c r="AA102" s="227">
        <v>2</v>
      </c>
      <c r="AB102" s="228"/>
      <c r="AC102" s="229"/>
      <c r="AD102" s="293">
        <v>1</v>
      </c>
      <c r="AE102" s="328"/>
      <c r="AF102" s="294"/>
      <c r="AG102" s="365" t="s">
        <v>130</v>
      </c>
      <c r="AH102" s="368" t="s">
        <v>132</v>
      </c>
      <c r="AI102" s="12"/>
    </row>
    <row r="103" spans="1:35" ht="43.5" customHeight="1" x14ac:dyDescent="0.35">
      <c r="A103" s="9"/>
      <c r="B103" s="233" t="s">
        <v>32</v>
      </c>
      <c r="C103" s="234"/>
      <c r="D103" s="234"/>
      <c r="E103" s="234"/>
      <c r="F103" s="234"/>
      <c r="G103" s="234"/>
      <c r="H103" s="234"/>
      <c r="I103" s="234"/>
      <c r="J103" s="234"/>
      <c r="K103" s="235"/>
      <c r="L103" s="237" t="s">
        <v>27</v>
      </c>
      <c r="M103" s="238"/>
      <c r="N103" s="238"/>
      <c r="O103" s="238"/>
      <c r="P103" s="239"/>
      <c r="Q103" s="230" t="s">
        <v>36</v>
      </c>
      <c r="R103" s="231"/>
      <c r="S103" s="231"/>
      <c r="T103" s="231"/>
      <c r="U103" s="231"/>
      <c r="V103" s="231"/>
      <c r="W103" s="231"/>
      <c r="X103" s="231"/>
      <c r="Y103" s="231"/>
      <c r="Z103" s="232"/>
      <c r="AA103" s="240" t="s">
        <v>89</v>
      </c>
      <c r="AB103" s="241"/>
      <c r="AC103" s="242" t="s">
        <v>97</v>
      </c>
      <c r="AD103" s="240" t="s">
        <v>88</v>
      </c>
      <c r="AE103" s="241"/>
      <c r="AF103" s="288"/>
      <c r="AG103" s="366"/>
      <c r="AH103" s="369"/>
      <c r="AI103" s="12"/>
    </row>
    <row r="104" spans="1:35" ht="144.75" thickBot="1" x14ac:dyDescent="0.4">
      <c r="A104" s="9"/>
      <c r="B104" s="75" t="s">
        <v>14</v>
      </c>
      <c r="C104" s="61" t="s">
        <v>99</v>
      </c>
      <c r="D104" s="61" t="s">
        <v>13</v>
      </c>
      <c r="E104" s="61" t="s">
        <v>23</v>
      </c>
      <c r="F104" s="61" t="s">
        <v>15</v>
      </c>
      <c r="G104" s="108" t="s">
        <v>98</v>
      </c>
      <c r="H104" s="108" t="s">
        <v>12</v>
      </c>
      <c r="I104" s="61" t="s">
        <v>33</v>
      </c>
      <c r="J104" s="61" t="s">
        <v>24</v>
      </c>
      <c r="K104" s="67" t="s">
        <v>37</v>
      </c>
      <c r="L104" s="63" t="s">
        <v>31</v>
      </c>
      <c r="M104" s="60" t="s">
        <v>30</v>
      </c>
      <c r="N104" s="61" t="s">
        <v>34</v>
      </c>
      <c r="O104" s="61" t="s">
        <v>29</v>
      </c>
      <c r="P104" s="67" t="s">
        <v>28</v>
      </c>
      <c r="Q104" s="63" t="s">
        <v>17</v>
      </c>
      <c r="R104" s="61" t="s">
        <v>11</v>
      </c>
      <c r="S104" s="61" t="s">
        <v>10</v>
      </c>
      <c r="T104" s="61" t="s">
        <v>19</v>
      </c>
      <c r="U104" s="61" t="s">
        <v>20</v>
      </c>
      <c r="V104" s="61" t="s">
        <v>21</v>
      </c>
      <c r="W104" s="61" t="s">
        <v>9</v>
      </c>
      <c r="X104" s="61" t="s">
        <v>18</v>
      </c>
      <c r="Y104" s="61" t="s">
        <v>16</v>
      </c>
      <c r="Z104" s="67" t="s">
        <v>25</v>
      </c>
      <c r="AA104" s="63" t="s">
        <v>92</v>
      </c>
      <c r="AB104" s="62" t="s">
        <v>90</v>
      </c>
      <c r="AC104" s="243"/>
      <c r="AD104" s="106" t="s">
        <v>3</v>
      </c>
      <c r="AE104" s="184" t="s">
        <v>1</v>
      </c>
      <c r="AF104" s="107" t="s">
        <v>2</v>
      </c>
      <c r="AG104" s="367"/>
      <c r="AH104" s="370"/>
      <c r="AI104" s="12"/>
    </row>
    <row r="105" spans="1:35" ht="22.5" thickBot="1" x14ac:dyDescent="0.4">
      <c r="A105" s="9"/>
      <c r="B105" s="33">
        <f>'پانچویں جمعرات'!B21</f>
        <v>0</v>
      </c>
      <c r="C105" s="34">
        <f>'پانچویں جمعرات'!C21</f>
        <v>0</v>
      </c>
      <c r="D105" s="34">
        <f>'پانچویں جمعرات'!D21</f>
        <v>0</v>
      </c>
      <c r="E105" s="34">
        <f>'پانچویں جمعرات'!E21</f>
        <v>0</v>
      </c>
      <c r="F105" s="34">
        <f>'پانچویں جمعرات'!F21</f>
        <v>0</v>
      </c>
      <c r="G105" s="34">
        <f>'پانچویں جمعرات'!G21</f>
        <v>0</v>
      </c>
      <c r="H105" s="34">
        <f>'پانچویں جمعرات'!H21</f>
        <v>0</v>
      </c>
      <c r="I105" s="34">
        <f>'پانچویں جمعرات'!I21</f>
        <v>0</v>
      </c>
      <c r="J105" s="34">
        <f>'پانچویں جمعرات'!J21</f>
        <v>0</v>
      </c>
      <c r="K105" s="35">
        <f>'پانچویں جمعرات'!K21</f>
        <v>0</v>
      </c>
      <c r="L105" s="48">
        <f>'پانچویں جمعرات'!L21</f>
        <v>0</v>
      </c>
      <c r="M105" s="34">
        <f>'پانچویں جمعرات'!M21</f>
        <v>0</v>
      </c>
      <c r="N105" s="34">
        <f>'پانچویں جمعرات'!N21</f>
        <v>0</v>
      </c>
      <c r="O105" s="34">
        <f>'پانچویں جمعرات'!O21</f>
        <v>0</v>
      </c>
      <c r="P105" s="35">
        <f>'پانچویں جمعرات'!P21</f>
        <v>0</v>
      </c>
      <c r="Q105" s="48">
        <f>'پانچویں جمعرات'!Q21</f>
        <v>0</v>
      </c>
      <c r="R105" s="34">
        <f>'پانچویں جمعرات'!R21</f>
        <v>0</v>
      </c>
      <c r="S105" s="34">
        <f>'پانچویں جمعرات'!S21</f>
        <v>0</v>
      </c>
      <c r="T105" s="34">
        <f>'پانچویں جمعرات'!T21</f>
        <v>0</v>
      </c>
      <c r="U105" s="34">
        <f>'پانچویں جمعرات'!U21</f>
        <v>0</v>
      </c>
      <c r="V105" s="34">
        <f>'پانچویں جمعرات'!V21</f>
        <v>0</v>
      </c>
      <c r="W105" s="34">
        <f>'پانچویں جمعرات'!W21</f>
        <v>0</v>
      </c>
      <c r="X105" s="34">
        <f>'پانچویں جمعرات'!X21</f>
        <v>0</v>
      </c>
      <c r="Y105" s="34">
        <f>'پانچویں جمعرات'!Y21</f>
        <v>0</v>
      </c>
      <c r="Z105" s="35">
        <f>'پانچویں جمعرات'!Z21</f>
        <v>0</v>
      </c>
      <c r="AA105" s="48">
        <f>'پانچویں جمعرات'!AA21</f>
        <v>0</v>
      </c>
      <c r="AB105" s="24">
        <f>'پانچویں جمعرات'!AB21</f>
        <v>0</v>
      </c>
      <c r="AC105" s="21">
        <f>'پانچویں جمعرات'!AC21</f>
        <v>0</v>
      </c>
      <c r="AD105" s="48">
        <f>'پانچویں جمعرات'!AD21</f>
        <v>0</v>
      </c>
      <c r="AE105" s="34">
        <f>'پانچویں جمعرات'!AE21</f>
        <v>0</v>
      </c>
      <c r="AF105" s="35">
        <f>AF82</f>
        <v>4</v>
      </c>
      <c r="AG105" s="183" t="s">
        <v>42</v>
      </c>
      <c r="AH105" s="185">
        <v>1</v>
      </c>
      <c r="AI105" s="12"/>
    </row>
    <row r="106" spans="1:35" ht="22.5" thickBot="1" x14ac:dyDescent="0.4">
      <c r="A106" s="9"/>
      <c r="B106" s="33">
        <f>'پانچویں جمعرات'!B33</f>
        <v>0</v>
      </c>
      <c r="C106" s="34">
        <f>'پانچویں جمعرات'!C33</f>
        <v>0</v>
      </c>
      <c r="D106" s="34">
        <f>'پانچویں جمعرات'!D33</f>
        <v>0</v>
      </c>
      <c r="E106" s="34">
        <f>'پانچویں جمعرات'!E33</f>
        <v>0</v>
      </c>
      <c r="F106" s="34">
        <f>'پانچویں جمعرات'!F33</f>
        <v>0</v>
      </c>
      <c r="G106" s="34">
        <f>'پانچویں جمعرات'!G33</f>
        <v>0</v>
      </c>
      <c r="H106" s="34">
        <f>'پانچویں جمعرات'!H33</f>
        <v>0</v>
      </c>
      <c r="I106" s="34">
        <f>'پانچویں جمعرات'!I33</f>
        <v>0</v>
      </c>
      <c r="J106" s="34">
        <f>'پانچویں جمعرات'!J33</f>
        <v>0</v>
      </c>
      <c r="K106" s="35">
        <f>'پانچویں جمعرات'!K33</f>
        <v>0</v>
      </c>
      <c r="L106" s="48">
        <f>'پانچویں جمعرات'!L33</f>
        <v>0</v>
      </c>
      <c r="M106" s="34">
        <f>'پانچویں جمعرات'!M33</f>
        <v>0</v>
      </c>
      <c r="N106" s="34">
        <f>'پانچویں جمعرات'!N33</f>
        <v>0</v>
      </c>
      <c r="O106" s="34">
        <f>'پانچویں جمعرات'!O33</f>
        <v>0</v>
      </c>
      <c r="P106" s="35">
        <f>'پانچویں جمعرات'!P33</f>
        <v>0</v>
      </c>
      <c r="Q106" s="48">
        <f>'پانچویں جمعرات'!Q33</f>
        <v>0</v>
      </c>
      <c r="R106" s="34">
        <f>'پانچویں جمعرات'!R33</f>
        <v>0</v>
      </c>
      <c r="S106" s="34">
        <f>'پانچویں جمعرات'!S33</f>
        <v>0</v>
      </c>
      <c r="T106" s="34">
        <f>'پانچویں جمعرات'!T33</f>
        <v>0</v>
      </c>
      <c r="U106" s="34">
        <f>'پانچویں جمعرات'!U33</f>
        <v>0</v>
      </c>
      <c r="V106" s="34">
        <f>'پانچویں جمعرات'!V33</f>
        <v>0</v>
      </c>
      <c r="W106" s="34">
        <f>'پانچویں جمعرات'!W33</f>
        <v>0</v>
      </c>
      <c r="X106" s="34">
        <f>'پانچویں جمعرات'!X33</f>
        <v>0</v>
      </c>
      <c r="Y106" s="34">
        <f>'پانچویں جمعرات'!Y33</f>
        <v>0</v>
      </c>
      <c r="Z106" s="35">
        <f>'پانچویں جمعرات'!Z33</f>
        <v>0</v>
      </c>
      <c r="AA106" s="48">
        <f>'پانچویں جمعرات'!AA33</f>
        <v>0</v>
      </c>
      <c r="AB106" s="24">
        <f>'پانچویں جمعرات'!AB33</f>
        <v>0</v>
      </c>
      <c r="AC106" s="21">
        <f>'پانچویں جمعرات'!AC33</f>
        <v>0</v>
      </c>
      <c r="AD106" s="48">
        <f>'پانچویں جمعرات'!AD33</f>
        <v>0</v>
      </c>
      <c r="AE106" s="34">
        <f>'پانچویں جمعرات'!AE33</f>
        <v>0</v>
      </c>
      <c r="AF106" s="35">
        <f t="shared" ref="AF106:AF110" si="103">AF83</f>
        <v>8</v>
      </c>
      <c r="AG106" s="183" t="s">
        <v>50</v>
      </c>
      <c r="AH106" s="185">
        <v>2</v>
      </c>
      <c r="AI106" s="12"/>
    </row>
    <row r="107" spans="1:35" ht="22.5" thickBot="1" x14ac:dyDescent="0.4">
      <c r="A107" s="9"/>
      <c r="B107" s="33">
        <f>'پانچویں جمعرات'!B46</f>
        <v>0</v>
      </c>
      <c r="C107" s="34">
        <f>'پانچویں جمعرات'!C46</f>
        <v>0</v>
      </c>
      <c r="D107" s="34">
        <f>'پانچویں جمعرات'!D46</f>
        <v>0</v>
      </c>
      <c r="E107" s="34">
        <f>'پانچویں جمعرات'!E46</f>
        <v>0</v>
      </c>
      <c r="F107" s="34">
        <f>'پانچویں جمعرات'!F46</f>
        <v>0</v>
      </c>
      <c r="G107" s="34">
        <f>'پانچویں جمعرات'!G46</f>
        <v>0</v>
      </c>
      <c r="H107" s="34">
        <f>'پانچویں جمعرات'!H46</f>
        <v>0</v>
      </c>
      <c r="I107" s="34">
        <f>'پانچویں جمعرات'!I46</f>
        <v>0</v>
      </c>
      <c r="J107" s="34">
        <f>'پانچویں جمعرات'!J46</f>
        <v>0</v>
      </c>
      <c r="K107" s="35">
        <f>'پانچویں جمعرات'!K46</f>
        <v>0</v>
      </c>
      <c r="L107" s="48">
        <f>'پانچویں جمعرات'!L46</f>
        <v>0</v>
      </c>
      <c r="M107" s="34">
        <f>'پانچویں جمعرات'!M46</f>
        <v>0</v>
      </c>
      <c r="N107" s="34">
        <f>'پانچویں جمعرات'!N46</f>
        <v>0</v>
      </c>
      <c r="O107" s="34">
        <f>'پانچویں جمعرات'!O46</f>
        <v>0</v>
      </c>
      <c r="P107" s="35">
        <f>'پانچویں جمعرات'!P46</f>
        <v>0</v>
      </c>
      <c r="Q107" s="48">
        <f>'پانچویں جمعرات'!Q46</f>
        <v>0</v>
      </c>
      <c r="R107" s="34">
        <f>'پانچویں جمعرات'!R46</f>
        <v>0</v>
      </c>
      <c r="S107" s="34">
        <f>'پانچویں جمعرات'!S46</f>
        <v>0</v>
      </c>
      <c r="T107" s="34">
        <f>'پانچویں جمعرات'!T46</f>
        <v>0</v>
      </c>
      <c r="U107" s="34">
        <f>'پانچویں جمعرات'!U46</f>
        <v>0</v>
      </c>
      <c r="V107" s="34">
        <f>'پانچویں جمعرات'!V46</f>
        <v>0</v>
      </c>
      <c r="W107" s="34">
        <f>'پانچویں جمعرات'!W46</f>
        <v>0</v>
      </c>
      <c r="X107" s="34">
        <f>'پانچویں جمعرات'!X46</f>
        <v>0</v>
      </c>
      <c r="Y107" s="34">
        <f>'پانچویں جمعرات'!Y46</f>
        <v>0</v>
      </c>
      <c r="Z107" s="35">
        <f>'پانچویں جمعرات'!Z46</f>
        <v>0</v>
      </c>
      <c r="AA107" s="48">
        <f>'پانچویں جمعرات'!AA46</f>
        <v>0</v>
      </c>
      <c r="AB107" s="24">
        <f>'پانچویں جمعرات'!AB46</f>
        <v>0</v>
      </c>
      <c r="AC107" s="21">
        <f>'پانچویں جمعرات'!AC46</f>
        <v>0</v>
      </c>
      <c r="AD107" s="48">
        <f>'پانچویں جمعرات'!AD46</f>
        <v>0</v>
      </c>
      <c r="AE107" s="34">
        <f>'پانچویں جمعرات'!AE46</f>
        <v>0</v>
      </c>
      <c r="AF107" s="35">
        <f t="shared" si="103"/>
        <v>10</v>
      </c>
      <c r="AG107" s="183" t="s">
        <v>59</v>
      </c>
      <c r="AH107" s="185">
        <v>3</v>
      </c>
      <c r="AI107" s="12"/>
    </row>
    <row r="108" spans="1:35" ht="22.5" thickBot="1" x14ac:dyDescent="0.4">
      <c r="A108" s="9"/>
      <c r="B108" s="33">
        <f>'پانچویں جمعرات'!B61</f>
        <v>0</v>
      </c>
      <c r="C108" s="34">
        <f>'پانچویں جمعرات'!C61</f>
        <v>0</v>
      </c>
      <c r="D108" s="34">
        <f>'پانچویں جمعرات'!D61</f>
        <v>0</v>
      </c>
      <c r="E108" s="34">
        <f>'پانچویں جمعرات'!E61</f>
        <v>0</v>
      </c>
      <c r="F108" s="34">
        <f>'پانچویں جمعرات'!F61</f>
        <v>0</v>
      </c>
      <c r="G108" s="34">
        <f>'پانچویں جمعرات'!G61</f>
        <v>0</v>
      </c>
      <c r="H108" s="34">
        <f>'پانچویں جمعرات'!H61</f>
        <v>0</v>
      </c>
      <c r="I108" s="34">
        <f>'پانچویں جمعرات'!I61</f>
        <v>0</v>
      </c>
      <c r="J108" s="34">
        <f>'پانچویں جمعرات'!J61</f>
        <v>0</v>
      </c>
      <c r="K108" s="35">
        <f>'پانچویں جمعرات'!K61</f>
        <v>0</v>
      </c>
      <c r="L108" s="48">
        <f>'پانچویں جمعرات'!L61</f>
        <v>0</v>
      </c>
      <c r="M108" s="34">
        <f>'پانچویں جمعرات'!M61</f>
        <v>0</v>
      </c>
      <c r="N108" s="34">
        <f>'پانچویں جمعرات'!N61</f>
        <v>0</v>
      </c>
      <c r="O108" s="34">
        <f>'پانچویں جمعرات'!O61</f>
        <v>0</v>
      </c>
      <c r="P108" s="35">
        <f>'پانچویں جمعرات'!P61</f>
        <v>0</v>
      </c>
      <c r="Q108" s="48">
        <f>'پانچویں جمعرات'!Q61</f>
        <v>0</v>
      </c>
      <c r="R108" s="34">
        <f>'پانچویں جمعرات'!R61</f>
        <v>0</v>
      </c>
      <c r="S108" s="34">
        <f>'پانچویں جمعرات'!S61</f>
        <v>0</v>
      </c>
      <c r="T108" s="34">
        <f>'پانچویں جمعرات'!T61</f>
        <v>0</v>
      </c>
      <c r="U108" s="34">
        <f>'پانچویں جمعرات'!U61</f>
        <v>0</v>
      </c>
      <c r="V108" s="34">
        <f>'پانچویں جمعرات'!V61</f>
        <v>0</v>
      </c>
      <c r="W108" s="34">
        <f>'پانچویں جمعرات'!W61</f>
        <v>0</v>
      </c>
      <c r="X108" s="34">
        <f>'پانچویں جمعرات'!X61</f>
        <v>0</v>
      </c>
      <c r="Y108" s="34">
        <f>'پانچویں جمعرات'!Y61</f>
        <v>0</v>
      </c>
      <c r="Z108" s="35">
        <f>'پانچویں جمعرات'!Z61</f>
        <v>0</v>
      </c>
      <c r="AA108" s="48">
        <f>'پانچویں جمعرات'!AA61</f>
        <v>0</v>
      </c>
      <c r="AB108" s="24">
        <f>'پانچویں جمعرات'!AB61</f>
        <v>0</v>
      </c>
      <c r="AC108" s="21">
        <f>'پانچویں جمعرات'!AC61</f>
        <v>0</v>
      </c>
      <c r="AD108" s="48">
        <f>'پانچویں جمعرات'!AD61</f>
        <v>0</v>
      </c>
      <c r="AE108" s="34">
        <f>'پانچویں جمعرات'!AE61</f>
        <v>0</v>
      </c>
      <c r="AF108" s="35">
        <f t="shared" si="103"/>
        <v>11</v>
      </c>
      <c r="AG108" s="183" t="s">
        <v>70</v>
      </c>
      <c r="AH108" s="185">
        <v>4</v>
      </c>
      <c r="AI108" s="12"/>
    </row>
    <row r="109" spans="1:35" ht="22.5" thickBot="1" x14ac:dyDescent="0.4">
      <c r="A109" s="9"/>
      <c r="B109" s="33">
        <f>'پانچویں جمعرات'!B73</f>
        <v>0</v>
      </c>
      <c r="C109" s="34">
        <f>'پانچویں جمعرات'!C73</f>
        <v>0</v>
      </c>
      <c r="D109" s="34">
        <f>'پانچویں جمعرات'!D73</f>
        <v>0</v>
      </c>
      <c r="E109" s="34">
        <f>'پانچویں جمعرات'!E73</f>
        <v>0</v>
      </c>
      <c r="F109" s="34">
        <f>'پانچویں جمعرات'!F73</f>
        <v>0</v>
      </c>
      <c r="G109" s="34">
        <f>'پانچویں جمعرات'!G73</f>
        <v>0</v>
      </c>
      <c r="H109" s="34">
        <f>'پانچویں جمعرات'!H73</f>
        <v>0</v>
      </c>
      <c r="I109" s="34">
        <f>'پانچویں جمعرات'!I73</f>
        <v>0</v>
      </c>
      <c r="J109" s="34">
        <f>'پانچویں جمعرات'!J73</f>
        <v>0</v>
      </c>
      <c r="K109" s="35">
        <f>'پانچویں جمعرات'!K73</f>
        <v>0</v>
      </c>
      <c r="L109" s="48">
        <f>'پانچویں جمعرات'!L73</f>
        <v>0</v>
      </c>
      <c r="M109" s="34">
        <f>'پانچویں جمعرات'!M73</f>
        <v>0</v>
      </c>
      <c r="N109" s="34">
        <f>'پانچویں جمعرات'!N73</f>
        <v>0</v>
      </c>
      <c r="O109" s="34">
        <f>'پانچویں جمعرات'!O73</f>
        <v>0</v>
      </c>
      <c r="P109" s="35">
        <f>'پانچویں جمعرات'!P73</f>
        <v>0</v>
      </c>
      <c r="Q109" s="48">
        <f>'پانچویں جمعرات'!Q73</f>
        <v>0</v>
      </c>
      <c r="R109" s="34">
        <f>'پانچویں جمعرات'!R73</f>
        <v>0</v>
      </c>
      <c r="S109" s="34">
        <f>'پانچویں جمعرات'!S73</f>
        <v>0</v>
      </c>
      <c r="T109" s="34">
        <f>'پانچویں جمعرات'!T73</f>
        <v>0</v>
      </c>
      <c r="U109" s="34">
        <f>'پانچویں جمعرات'!U73</f>
        <v>0</v>
      </c>
      <c r="V109" s="34">
        <f>'پانچویں جمعرات'!V73</f>
        <v>0</v>
      </c>
      <c r="W109" s="34">
        <f>'پانچویں جمعرات'!W73</f>
        <v>0</v>
      </c>
      <c r="X109" s="34">
        <f>'پانچویں جمعرات'!X73</f>
        <v>0</v>
      </c>
      <c r="Y109" s="34">
        <f>'پانچویں جمعرات'!Y73</f>
        <v>0</v>
      </c>
      <c r="Z109" s="35">
        <f>'پانچویں جمعرات'!Z73</f>
        <v>0</v>
      </c>
      <c r="AA109" s="48">
        <f>'پانچویں جمعرات'!AA73</f>
        <v>0</v>
      </c>
      <c r="AB109" s="24">
        <f>'پانچویں جمعرات'!AB73</f>
        <v>0</v>
      </c>
      <c r="AC109" s="21">
        <f>'پانچویں جمعرات'!AC73</f>
        <v>0</v>
      </c>
      <c r="AD109" s="48">
        <f>'پانچویں جمعرات'!AD73</f>
        <v>0</v>
      </c>
      <c r="AE109" s="34">
        <f>'پانچویں جمعرات'!AE73</f>
        <v>0</v>
      </c>
      <c r="AF109" s="35">
        <f t="shared" si="103"/>
        <v>8</v>
      </c>
      <c r="AG109" s="183" t="s">
        <v>79</v>
      </c>
      <c r="AH109" s="185">
        <v>5</v>
      </c>
      <c r="AI109" s="12"/>
    </row>
    <row r="110" spans="1:35" ht="22.5" thickBot="1" x14ac:dyDescent="0.4">
      <c r="A110" s="9"/>
      <c r="B110" s="33">
        <f>'پانچویں جمعرات'!B83</f>
        <v>0</v>
      </c>
      <c r="C110" s="34">
        <f>'پانچویں جمعرات'!C83</f>
        <v>0</v>
      </c>
      <c r="D110" s="34">
        <f>'پانچویں جمعرات'!D83</f>
        <v>0</v>
      </c>
      <c r="E110" s="34">
        <f>'پانچویں جمعرات'!E83</f>
        <v>0</v>
      </c>
      <c r="F110" s="34">
        <f>'پانچویں جمعرات'!F83</f>
        <v>0</v>
      </c>
      <c r="G110" s="34">
        <f>'پانچویں جمعرات'!G83</f>
        <v>0</v>
      </c>
      <c r="H110" s="34">
        <f>'پانچویں جمعرات'!H83</f>
        <v>0</v>
      </c>
      <c r="I110" s="34">
        <f>'پانچویں جمعرات'!I83</f>
        <v>0</v>
      </c>
      <c r="J110" s="34">
        <f>'پانچویں جمعرات'!J83</f>
        <v>0</v>
      </c>
      <c r="K110" s="35">
        <f>'پانچویں جمعرات'!K83</f>
        <v>0</v>
      </c>
      <c r="L110" s="48">
        <f>'پانچویں جمعرات'!L83</f>
        <v>0</v>
      </c>
      <c r="M110" s="34">
        <f>'پانچویں جمعرات'!M83</f>
        <v>0</v>
      </c>
      <c r="N110" s="34">
        <f>'پانچویں جمعرات'!N83</f>
        <v>0</v>
      </c>
      <c r="O110" s="34">
        <f>'پانچویں جمعرات'!O83</f>
        <v>0</v>
      </c>
      <c r="P110" s="35">
        <f>'پانچویں جمعرات'!P83</f>
        <v>0</v>
      </c>
      <c r="Q110" s="48">
        <f>'پانچویں جمعرات'!Q83</f>
        <v>0</v>
      </c>
      <c r="R110" s="34">
        <f>'پانچویں جمعرات'!R83</f>
        <v>0</v>
      </c>
      <c r="S110" s="34">
        <f>'پانچویں جمعرات'!S83</f>
        <v>0</v>
      </c>
      <c r="T110" s="34">
        <f>'پانچویں جمعرات'!T83</f>
        <v>0</v>
      </c>
      <c r="U110" s="34">
        <f>'پانچویں جمعرات'!U83</f>
        <v>0</v>
      </c>
      <c r="V110" s="34">
        <f>'پانچویں جمعرات'!V83</f>
        <v>0</v>
      </c>
      <c r="W110" s="34">
        <f>'پانچویں جمعرات'!W83</f>
        <v>0</v>
      </c>
      <c r="X110" s="34">
        <f>'پانچویں جمعرات'!X83</f>
        <v>0</v>
      </c>
      <c r="Y110" s="34">
        <f>'پانچویں جمعرات'!Y83</f>
        <v>0</v>
      </c>
      <c r="Z110" s="35">
        <f>'پانچویں جمعرات'!Z83</f>
        <v>0</v>
      </c>
      <c r="AA110" s="48">
        <f>'پانچویں جمعرات'!AA83</f>
        <v>0</v>
      </c>
      <c r="AB110" s="24">
        <f>'پانچویں جمعرات'!AB83</f>
        <v>0</v>
      </c>
      <c r="AC110" s="21">
        <f>'پانچویں جمعرات'!AC83</f>
        <v>0</v>
      </c>
      <c r="AD110" s="48">
        <f>'پانچویں جمعرات'!AD83</f>
        <v>0</v>
      </c>
      <c r="AE110" s="34">
        <f>'پانچویں جمعرات'!AE83</f>
        <v>0</v>
      </c>
      <c r="AF110" s="35">
        <f t="shared" si="103"/>
        <v>6</v>
      </c>
      <c r="AG110" s="183" t="s">
        <v>85</v>
      </c>
      <c r="AH110" s="185">
        <v>6</v>
      </c>
      <c r="AI110" s="12"/>
    </row>
    <row r="111" spans="1:35" ht="22.5" thickBot="1" x14ac:dyDescent="0.4">
      <c r="A111" s="9"/>
      <c r="B111" s="33">
        <f t="shared" ref="B111" si="104">SUM(B110,B109,B108,B107,B106,B105)</f>
        <v>0</v>
      </c>
      <c r="C111" s="34">
        <f t="shared" ref="C111" si="105">SUM(C110,C109,C108,C107,C106,C105)</f>
        <v>0</v>
      </c>
      <c r="D111" s="34">
        <f t="shared" ref="D111" si="106">SUM(D110,D109,D108,D107,D106,D105)</f>
        <v>0</v>
      </c>
      <c r="E111" s="34">
        <f t="shared" ref="E111" si="107">SUM(E110,E109,E108,E107,E106,E105)</f>
        <v>0</v>
      </c>
      <c r="F111" s="34">
        <f t="shared" ref="F111" si="108">SUM(F110,F109,F108,F107,F106,F105)</f>
        <v>0</v>
      </c>
      <c r="G111" s="34">
        <f t="shared" ref="G111" si="109">SUM(G110,G109,G108,G107,G106,G105)</f>
        <v>0</v>
      </c>
      <c r="H111" s="34">
        <f t="shared" ref="H111" si="110">SUM(H110,H109,H108,H107,H106,H105)</f>
        <v>0</v>
      </c>
      <c r="I111" s="34">
        <f t="shared" ref="I111" si="111">SUM(I110,I109,I108,I107,I106,I105)</f>
        <v>0</v>
      </c>
      <c r="J111" s="34">
        <f t="shared" ref="J111" si="112">SUM(J110,J109,J108,J107,J106,J105)</f>
        <v>0</v>
      </c>
      <c r="K111" s="35">
        <f t="shared" ref="K111" si="113">SUM(K110,K109,K108,K107,K106,K105)</f>
        <v>0</v>
      </c>
      <c r="L111" s="48">
        <f t="shared" ref="L111" si="114">SUM(L110,L109,L108,L107,L106,L105)</f>
        <v>0</v>
      </c>
      <c r="M111" s="34">
        <f t="shared" ref="M111" si="115">SUM(M110,M109,M108,M107,M106,M105)</f>
        <v>0</v>
      </c>
      <c r="N111" s="34">
        <f t="shared" ref="N111" si="116">SUM(N110,N109,N108,N107,N106,N105)</f>
        <v>0</v>
      </c>
      <c r="O111" s="34">
        <f t="shared" ref="O111" si="117">SUM(O110,O109,O108,O107,O106,O105)</f>
        <v>0</v>
      </c>
      <c r="P111" s="35">
        <f t="shared" ref="P111" si="118">SUM(P110,P109,P108,P107,P106,P105)</f>
        <v>0</v>
      </c>
      <c r="Q111" s="48">
        <f t="shared" ref="Q111" si="119">SUM(Q110,Q109,Q108,Q107,Q106,Q105)</f>
        <v>0</v>
      </c>
      <c r="R111" s="34">
        <f t="shared" ref="R111" si="120">SUM(R110,R109,R108,R107,R106,R105)</f>
        <v>0</v>
      </c>
      <c r="S111" s="34">
        <f t="shared" ref="S111" si="121">SUM(S110,S109,S108,S107,S106,S105)</f>
        <v>0</v>
      </c>
      <c r="T111" s="34">
        <f t="shared" ref="T111" si="122">SUM(T110,T109,T108,T107,T106,T105)</f>
        <v>0</v>
      </c>
      <c r="U111" s="34">
        <f t="shared" ref="U111" si="123">SUM(U110,U109,U108,U107,U106,U105)</f>
        <v>0</v>
      </c>
      <c r="V111" s="34">
        <f t="shared" ref="V111" si="124">SUM(V110,V109,V108,V107,V106,V105)</f>
        <v>0</v>
      </c>
      <c r="W111" s="34">
        <f t="shared" ref="W111" si="125">SUM(W110,W109,W108,W107,W106,W105)</f>
        <v>0</v>
      </c>
      <c r="X111" s="34">
        <f t="shared" ref="X111" si="126">SUM(X110,X109,X108,X107,X106,X105)</f>
        <v>0</v>
      </c>
      <c r="Y111" s="34">
        <f t="shared" ref="Y111" si="127">SUM(Y110,Y109,Y108,Y107,Y106,Y105)</f>
        <v>0</v>
      </c>
      <c r="Z111" s="35">
        <f t="shared" ref="Z111" si="128">SUM(Z110,Z109,Z108,Z107,Z106,Z105)</f>
        <v>0</v>
      </c>
      <c r="AA111" s="48">
        <f t="shared" ref="AA111" si="129">SUM(AA110,AA109,AA108,AA107,AA106,AA105)</f>
        <v>0</v>
      </c>
      <c r="AB111" s="24">
        <f t="shared" ref="AB111" si="130">SUM(AB110,AB109,AB108,AB107,AB106,AB105)</f>
        <v>0</v>
      </c>
      <c r="AC111" s="21">
        <f t="shared" ref="AC111" si="131">SUM(AC110,AC109,AC108,AC107,AC106,AC105)</f>
        <v>0</v>
      </c>
      <c r="AD111" s="48">
        <f t="shared" ref="AD111" si="132">SUM(AD110,AD109,AD108,AD107,AD106,AD105)</f>
        <v>0</v>
      </c>
      <c r="AE111" s="34">
        <f t="shared" ref="AE111" si="133">SUM(AE110,AE109,AE108,AE107,AE106,AE105)</f>
        <v>0</v>
      </c>
      <c r="AF111" s="35">
        <f t="shared" ref="AF111" si="134">SUM(AF110,AF109,AF108,AF107,AF106,AF105)</f>
        <v>47</v>
      </c>
      <c r="AG111" s="257" t="s">
        <v>86</v>
      </c>
      <c r="AH111" s="258"/>
      <c r="AI111" s="13"/>
    </row>
    <row r="112" spans="1:35" ht="22.5" thickBot="1" x14ac:dyDescent="0.4">
      <c r="A112" s="9"/>
      <c r="B112" s="175">
        <f>'پانچویں جمعرات'!B85</f>
        <v>0</v>
      </c>
      <c r="C112" s="176">
        <f>'پانچویں جمعرات'!C85</f>
        <v>0</v>
      </c>
      <c r="D112" s="176">
        <f>'پانچویں جمعرات'!D85</f>
        <v>0</v>
      </c>
      <c r="E112" s="176">
        <f>'پانچویں جمعرات'!E85</f>
        <v>0</v>
      </c>
      <c r="F112" s="176">
        <f>'پانچویں جمعرات'!F85</f>
        <v>0</v>
      </c>
      <c r="G112" s="176">
        <f>'پانچویں جمعرات'!G85</f>
        <v>0</v>
      </c>
      <c r="H112" s="176">
        <f>'پانچویں جمعرات'!H85</f>
        <v>0</v>
      </c>
      <c r="I112" s="176">
        <f>'پانچویں جمعرات'!I85</f>
        <v>0</v>
      </c>
      <c r="J112" s="176">
        <f>'پانچویں جمعرات'!J85</f>
        <v>0</v>
      </c>
      <c r="K112" s="179">
        <f>'پانچویں جمعرات'!K85</f>
        <v>0</v>
      </c>
      <c r="L112" s="178">
        <f>'پانچویں جمعرات'!L85</f>
        <v>0</v>
      </c>
      <c r="M112" s="176">
        <f>'پانچویں جمعرات'!M85</f>
        <v>0</v>
      </c>
      <c r="N112" s="176">
        <f>'پانچویں جمعرات'!N85</f>
        <v>0</v>
      </c>
      <c r="O112" s="176">
        <f>'پانچویں جمعرات'!O85</f>
        <v>0</v>
      </c>
      <c r="P112" s="179">
        <f>'پانچویں جمعرات'!P85</f>
        <v>0</v>
      </c>
      <c r="Q112" s="178">
        <f>'پانچویں جمعرات'!Q85</f>
        <v>0</v>
      </c>
      <c r="R112" s="176">
        <f>'پانچویں جمعرات'!R85</f>
        <v>0</v>
      </c>
      <c r="S112" s="176">
        <f>'پانچویں جمعرات'!S85</f>
        <v>0</v>
      </c>
      <c r="T112" s="176">
        <f>'پانچویں جمعرات'!T85</f>
        <v>0</v>
      </c>
      <c r="U112" s="176">
        <f>'پانچویں جمعرات'!U85</f>
        <v>0</v>
      </c>
      <c r="V112" s="176">
        <f>'پانچویں جمعرات'!V85</f>
        <v>0</v>
      </c>
      <c r="W112" s="176">
        <f>'پانچویں جمعرات'!W85</f>
        <v>0</v>
      </c>
      <c r="X112" s="176">
        <f>'پانچویں جمعرات'!X85</f>
        <v>0</v>
      </c>
      <c r="Y112" s="176">
        <f>'پانچویں جمعرات'!Y85</f>
        <v>0</v>
      </c>
      <c r="Z112" s="179">
        <f>'پانچویں جمعرات'!Z85</f>
        <v>0</v>
      </c>
      <c r="AA112" s="186">
        <f>'پانچویں جمعرات'!AA85</f>
        <v>0</v>
      </c>
      <c r="AB112" s="187">
        <f>'پانچویں جمعرات'!AB85</f>
        <v>0</v>
      </c>
      <c r="AC112" s="188">
        <f>'پانچویں جمعرات'!AC85</f>
        <v>0</v>
      </c>
      <c r="AD112" s="178">
        <f>AD89</f>
        <v>0</v>
      </c>
      <c r="AE112" s="178">
        <f>AE89</f>
        <v>0</v>
      </c>
      <c r="AF112" s="39"/>
      <c r="AG112" s="263" t="s">
        <v>87</v>
      </c>
      <c r="AH112" s="264"/>
      <c r="AI112" s="12"/>
    </row>
    <row r="113" spans="1:35" ht="23.25" thickBot="1" x14ac:dyDescent="0.4">
      <c r="A113" s="9"/>
      <c r="B113" s="36">
        <f t="shared" ref="B113:AD113" si="135">IF(SUM(B111:B112)=0,0,IF(B112=0,1*100.0001,IF(B111=0,1*-100.0001,(B111/B112*100-100))))</f>
        <v>0</v>
      </c>
      <c r="C113" s="23">
        <f t="shared" si="135"/>
        <v>0</v>
      </c>
      <c r="D113" s="23">
        <f t="shared" si="135"/>
        <v>0</v>
      </c>
      <c r="E113" s="23">
        <f t="shared" si="135"/>
        <v>0</v>
      </c>
      <c r="F113" s="23">
        <f t="shared" si="135"/>
        <v>0</v>
      </c>
      <c r="G113" s="23">
        <f t="shared" si="135"/>
        <v>0</v>
      </c>
      <c r="H113" s="23">
        <f t="shared" si="135"/>
        <v>0</v>
      </c>
      <c r="I113" s="23">
        <f t="shared" si="135"/>
        <v>0</v>
      </c>
      <c r="J113" s="23">
        <f t="shared" si="135"/>
        <v>0</v>
      </c>
      <c r="K113" s="37">
        <f t="shared" si="135"/>
        <v>0</v>
      </c>
      <c r="L113" s="50">
        <f t="shared" si="135"/>
        <v>0</v>
      </c>
      <c r="M113" s="23">
        <f t="shared" si="135"/>
        <v>0</v>
      </c>
      <c r="N113" s="23">
        <f t="shared" si="135"/>
        <v>0</v>
      </c>
      <c r="O113" s="23">
        <f t="shared" si="135"/>
        <v>0</v>
      </c>
      <c r="P113" s="26">
        <f t="shared" si="135"/>
        <v>0</v>
      </c>
      <c r="Q113" s="50">
        <f t="shared" si="135"/>
        <v>0</v>
      </c>
      <c r="R113" s="23">
        <f t="shared" si="135"/>
        <v>0</v>
      </c>
      <c r="S113" s="23">
        <f t="shared" si="135"/>
        <v>0</v>
      </c>
      <c r="T113" s="23">
        <f t="shared" si="135"/>
        <v>0</v>
      </c>
      <c r="U113" s="23">
        <f t="shared" si="135"/>
        <v>0</v>
      </c>
      <c r="V113" s="23">
        <f t="shared" si="135"/>
        <v>0</v>
      </c>
      <c r="W113" s="23">
        <f t="shared" si="135"/>
        <v>0</v>
      </c>
      <c r="X113" s="23">
        <f t="shared" si="135"/>
        <v>0</v>
      </c>
      <c r="Y113" s="23">
        <f t="shared" si="135"/>
        <v>0</v>
      </c>
      <c r="Z113" s="37">
        <f t="shared" si="135"/>
        <v>0</v>
      </c>
      <c r="AA113" s="50">
        <f t="shared" si="135"/>
        <v>0</v>
      </c>
      <c r="AB113" s="26">
        <f t="shared" si="135"/>
        <v>0</v>
      </c>
      <c r="AC113" s="59">
        <f t="shared" si="135"/>
        <v>0</v>
      </c>
      <c r="AD113" s="50">
        <f t="shared" si="135"/>
        <v>0</v>
      </c>
      <c r="AE113" s="23"/>
      <c r="AF113" s="37"/>
      <c r="AG113" s="251" t="s">
        <v>91</v>
      </c>
      <c r="AH113" s="252"/>
      <c r="AI113" s="12"/>
    </row>
    <row r="114" spans="1:35" ht="21" x14ac:dyDescent="0.35">
      <c r="A114" s="9"/>
      <c r="B114" s="245"/>
      <c r="C114" s="245"/>
      <c r="D114" s="245"/>
      <c r="E114" s="245"/>
      <c r="F114" s="245"/>
      <c r="G114" s="245"/>
      <c r="H114" s="245"/>
      <c r="I114" s="246" t="s">
        <v>0</v>
      </c>
      <c r="J114" s="246"/>
      <c r="K114" s="246"/>
      <c r="L114" s="246"/>
      <c r="M114" s="246"/>
      <c r="N114" s="157"/>
      <c r="O114" s="157"/>
      <c r="P114" s="157"/>
      <c r="Q114" s="157"/>
      <c r="R114" s="157"/>
      <c r="S114" s="157"/>
      <c r="T114" s="157"/>
      <c r="U114" s="157"/>
      <c r="V114" s="244" t="s">
        <v>26</v>
      </c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14"/>
    </row>
    <row r="115" spans="1:35" ht="21.75" thickBot="1" x14ac:dyDescent="0.4">
      <c r="A115" s="11"/>
      <c r="B115" s="248" t="s">
        <v>114</v>
      </c>
      <c r="C115" s="248"/>
      <c r="D115" s="248"/>
      <c r="E115" s="248"/>
      <c r="F115" s="248"/>
      <c r="G115" s="248"/>
      <c r="H115" s="248"/>
      <c r="I115" s="249">
        <v>44265</v>
      </c>
      <c r="J115" s="249"/>
      <c r="K115" s="249"/>
      <c r="L115" s="249"/>
      <c r="M115" s="249"/>
      <c r="N115" s="250" t="s">
        <v>22</v>
      </c>
      <c r="O115" s="250"/>
      <c r="P115" s="250"/>
      <c r="Q115" s="250"/>
      <c r="R115" s="250"/>
      <c r="S115" s="82"/>
      <c r="T115" s="247" t="s">
        <v>100</v>
      </c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15"/>
    </row>
    <row r="116" spans="1:35" ht="14.25" thickTop="1" thickBot="1" x14ac:dyDescent="0.25"/>
    <row r="117" spans="1:35" ht="6.75" customHeight="1" thickTop="1" thickBot="1" x14ac:dyDescent="0.4">
      <c r="A117" s="189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1"/>
    </row>
    <row r="118" spans="1:35" ht="26.25" x14ac:dyDescent="0.35">
      <c r="A118" s="9"/>
      <c r="B118" s="212" t="s">
        <v>111</v>
      </c>
      <c r="C118" s="213"/>
      <c r="D118" s="213"/>
      <c r="E118" s="213"/>
      <c r="F118" s="213"/>
      <c r="G118" s="214"/>
      <c r="H118" s="1"/>
      <c r="I118" s="371" t="s">
        <v>129</v>
      </c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"/>
      <c r="AB118" s="193" t="s">
        <v>112</v>
      </c>
      <c r="AC118" s="194"/>
      <c r="AD118" s="194"/>
      <c r="AE118" s="194"/>
      <c r="AF118" s="194"/>
      <c r="AG118" s="194"/>
      <c r="AH118" s="195"/>
      <c r="AI118" s="2"/>
    </row>
    <row r="119" spans="1:35" ht="23.25" thickBot="1" x14ac:dyDescent="0.4">
      <c r="A119" s="9"/>
      <c r="B119" s="215"/>
      <c r="C119" s="216"/>
      <c r="D119" s="216"/>
      <c r="E119" s="216"/>
      <c r="F119" s="216"/>
      <c r="G119" s="217"/>
      <c r="H119" s="1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"/>
      <c r="AB119" s="196"/>
      <c r="AC119" s="197"/>
      <c r="AD119" s="197"/>
      <c r="AE119" s="197"/>
      <c r="AF119" s="197"/>
      <c r="AG119" s="197"/>
      <c r="AH119" s="198"/>
      <c r="AI119" s="2"/>
    </row>
    <row r="120" spans="1:35" ht="5.25" customHeight="1" thickBot="1" x14ac:dyDescent="0.4">
      <c r="A120" s="9"/>
      <c r="B120" s="151"/>
      <c r="C120" s="151"/>
      <c r="D120" s="151"/>
      <c r="E120" s="151"/>
      <c r="F120" s="151"/>
      <c r="G120" s="151"/>
      <c r="H120" s="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2"/>
      <c r="X120" s="152"/>
      <c r="Y120" s="152"/>
      <c r="Z120" s="152"/>
      <c r="AA120" s="1"/>
      <c r="AB120" s="199"/>
      <c r="AC120" s="200"/>
      <c r="AD120" s="200"/>
      <c r="AE120" s="200"/>
      <c r="AF120" s="200"/>
      <c r="AG120" s="200"/>
      <c r="AH120" s="201"/>
      <c r="AI120" s="2"/>
    </row>
    <row r="121" spans="1:35" ht="26.25" x14ac:dyDescent="0.35">
      <c r="A121" s="9"/>
      <c r="B121" s="212" t="s">
        <v>8</v>
      </c>
      <c r="C121" s="213"/>
      <c r="D121" s="213"/>
      <c r="E121" s="213"/>
      <c r="F121" s="213"/>
      <c r="G121" s="214"/>
      <c r="H121" s="1"/>
      <c r="I121" s="153"/>
      <c r="J121" s="218"/>
      <c r="K121" s="219"/>
      <c r="L121" s="219"/>
      <c r="M121" s="219"/>
      <c r="N121" s="220"/>
      <c r="O121" s="221" t="s">
        <v>103</v>
      </c>
      <c r="P121" s="222"/>
      <c r="Q121" s="222"/>
      <c r="R121" s="223"/>
      <c r="S121" s="223"/>
      <c r="T121" s="223"/>
      <c r="U121" s="223"/>
      <c r="V121" s="223"/>
      <c r="W121" s="224" t="s">
        <v>102</v>
      </c>
      <c r="X121" s="224"/>
      <c r="Y121" s="224"/>
      <c r="Z121" s="224"/>
      <c r="AA121" s="1"/>
      <c r="AB121" s="202"/>
      <c r="AC121" s="203"/>
      <c r="AD121" s="203"/>
      <c r="AE121" s="203"/>
      <c r="AF121" s="203"/>
      <c r="AG121" s="203"/>
      <c r="AH121" s="204"/>
      <c r="AI121" s="2"/>
    </row>
    <row r="122" spans="1:35" ht="3.75" customHeight="1" x14ac:dyDescent="0.35">
      <c r="A122" s="9"/>
      <c r="B122" s="202"/>
      <c r="C122" s="203"/>
      <c r="D122" s="203"/>
      <c r="E122" s="203"/>
      <c r="F122" s="203"/>
      <c r="G122" s="204"/>
      <c r="H122" s="1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5"/>
      <c r="X122" s="155"/>
      <c r="Y122" s="155"/>
      <c r="Z122" s="155"/>
      <c r="AA122" s="1"/>
      <c r="AB122" s="205"/>
      <c r="AC122" s="206"/>
      <c r="AD122" s="206"/>
      <c r="AE122" s="206"/>
      <c r="AF122" s="206"/>
      <c r="AG122" s="206"/>
      <c r="AH122" s="207"/>
      <c r="AI122" s="2"/>
    </row>
    <row r="123" spans="1:35" ht="22.5" thickBot="1" x14ac:dyDescent="0.4">
      <c r="A123" s="9"/>
      <c r="B123" s="208"/>
      <c r="C123" s="209"/>
      <c r="D123" s="209"/>
      <c r="E123" s="209"/>
      <c r="F123" s="209"/>
      <c r="G123" s="210"/>
      <c r="H123" s="1"/>
      <c r="I123" s="364" t="s">
        <v>131</v>
      </c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1"/>
      <c r="AB123" s="208"/>
      <c r="AC123" s="209"/>
      <c r="AD123" s="209"/>
      <c r="AE123" s="209"/>
      <c r="AF123" s="209"/>
      <c r="AG123" s="209"/>
      <c r="AH123" s="210"/>
      <c r="AI123" s="2"/>
    </row>
    <row r="124" spans="1:35" ht="5.25" customHeight="1" thickBot="1" x14ac:dyDescent="0.4">
      <c r="A124" s="10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5"/>
      <c r="N124" s="5"/>
      <c r="O124" s="5"/>
      <c r="P124" s="5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4"/>
    </row>
    <row r="125" spans="1:35" ht="15.75" customHeight="1" x14ac:dyDescent="0.35">
      <c r="A125" s="9"/>
      <c r="B125" s="236">
        <v>5</v>
      </c>
      <c r="C125" s="228"/>
      <c r="D125" s="228"/>
      <c r="E125" s="228"/>
      <c r="F125" s="228"/>
      <c r="G125" s="228"/>
      <c r="H125" s="228"/>
      <c r="I125" s="228"/>
      <c r="J125" s="228"/>
      <c r="K125" s="229"/>
      <c r="L125" s="227">
        <v>4</v>
      </c>
      <c r="M125" s="228"/>
      <c r="N125" s="228"/>
      <c r="O125" s="228"/>
      <c r="P125" s="229"/>
      <c r="Q125" s="227">
        <v>3</v>
      </c>
      <c r="R125" s="228"/>
      <c r="S125" s="228"/>
      <c r="T125" s="228"/>
      <c r="U125" s="228"/>
      <c r="V125" s="228"/>
      <c r="W125" s="228"/>
      <c r="X125" s="228"/>
      <c r="Y125" s="228"/>
      <c r="Z125" s="229"/>
      <c r="AA125" s="227">
        <v>2</v>
      </c>
      <c r="AB125" s="228"/>
      <c r="AC125" s="229"/>
      <c r="AD125" s="293">
        <v>1</v>
      </c>
      <c r="AE125" s="328"/>
      <c r="AF125" s="294"/>
      <c r="AG125" s="365" t="s">
        <v>130</v>
      </c>
      <c r="AH125" s="368" t="s">
        <v>132</v>
      </c>
      <c r="AI125" s="12"/>
    </row>
    <row r="126" spans="1:35" ht="38.25" customHeight="1" x14ac:dyDescent="0.35">
      <c r="A126" s="9"/>
      <c r="B126" s="233" t="s">
        <v>32</v>
      </c>
      <c r="C126" s="234"/>
      <c r="D126" s="234"/>
      <c r="E126" s="234"/>
      <c r="F126" s="234"/>
      <c r="G126" s="234"/>
      <c r="H126" s="234"/>
      <c r="I126" s="234"/>
      <c r="J126" s="234"/>
      <c r="K126" s="235"/>
      <c r="L126" s="237" t="s">
        <v>27</v>
      </c>
      <c r="M126" s="238"/>
      <c r="N126" s="238"/>
      <c r="O126" s="238"/>
      <c r="P126" s="239"/>
      <c r="Q126" s="230" t="s">
        <v>36</v>
      </c>
      <c r="R126" s="231"/>
      <c r="S126" s="231"/>
      <c r="T126" s="231"/>
      <c r="U126" s="231"/>
      <c r="V126" s="231"/>
      <c r="W126" s="231"/>
      <c r="X126" s="231"/>
      <c r="Y126" s="231"/>
      <c r="Z126" s="232"/>
      <c r="AA126" s="240" t="s">
        <v>89</v>
      </c>
      <c r="AB126" s="241"/>
      <c r="AC126" s="242" t="s">
        <v>97</v>
      </c>
      <c r="AD126" s="240" t="s">
        <v>88</v>
      </c>
      <c r="AE126" s="241"/>
      <c r="AF126" s="288"/>
      <c r="AG126" s="366"/>
      <c r="AH126" s="369"/>
      <c r="AI126" s="12"/>
    </row>
    <row r="127" spans="1:35" ht="144.75" thickBot="1" x14ac:dyDescent="0.4">
      <c r="A127" s="9"/>
      <c r="B127" s="75" t="s">
        <v>14</v>
      </c>
      <c r="C127" s="61" t="s">
        <v>99</v>
      </c>
      <c r="D127" s="61" t="s">
        <v>13</v>
      </c>
      <c r="E127" s="61" t="s">
        <v>23</v>
      </c>
      <c r="F127" s="61" t="s">
        <v>15</v>
      </c>
      <c r="G127" s="108" t="s">
        <v>98</v>
      </c>
      <c r="H127" s="108" t="s">
        <v>12</v>
      </c>
      <c r="I127" s="61" t="s">
        <v>33</v>
      </c>
      <c r="J127" s="61" t="s">
        <v>24</v>
      </c>
      <c r="K127" s="67" t="s">
        <v>37</v>
      </c>
      <c r="L127" s="63" t="s">
        <v>31</v>
      </c>
      <c r="M127" s="60" t="s">
        <v>30</v>
      </c>
      <c r="N127" s="61" t="s">
        <v>34</v>
      </c>
      <c r="O127" s="61" t="s">
        <v>29</v>
      </c>
      <c r="P127" s="67" t="s">
        <v>28</v>
      </c>
      <c r="Q127" s="63" t="s">
        <v>17</v>
      </c>
      <c r="R127" s="61" t="s">
        <v>11</v>
      </c>
      <c r="S127" s="61" t="s">
        <v>10</v>
      </c>
      <c r="T127" s="61" t="s">
        <v>19</v>
      </c>
      <c r="U127" s="61" t="s">
        <v>20</v>
      </c>
      <c r="V127" s="61" t="s">
        <v>21</v>
      </c>
      <c r="W127" s="61" t="s">
        <v>9</v>
      </c>
      <c r="X127" s="61" t="s">
        <v>18</v>
      </c>
      <c r="Y127" s="61" t="s">
        <v>16</v>
      </c>
      <c r="Z127" s="67" t="s">
        <v>25</v>
      </c>
      <c r="AA127" s="63" t="s">
        <v>92</v>
      </c>
      <c r="AB127" s="62" t="s">
        <v>90</v>
      </c>
      <c r="AC127" s="243"/>
      <c r="AD127" s="106" t="s">
        <v>3</v>
      </c>
      <c r="AE127" s="184" t="s">
        <v>1</v>
      </c>
      <c r="AF127" s="107" t="s">
        <v>2</v>
      </c>
      <c r="AG127" s="367"/>
      <c r="AH127" s="370"/>
      <c r="AI127" s="12"/>
    </row>
    <row r="128" spans="1:35" ht="22.5" thickBot="1" x14ac:dyDescent="0.4">
      <c r="A128" s="9"/>
      <c r="B128" s="33">
        <f>'ماہانہ زون مجموعی'!B22</f>
        <v>0</v>
      </c>
      <c r="C128" s="34">
        <f>'ماہانہ زون مجموعی'!C22</f>
        <v>0</v>
      </c>
      <c r="D128" s="34">
        <f>'ماہانہ زون مجموعی'!D22</f>
        <v>0</v>
      </c>
      <c r="E128" s="34">
        <f>'ماہانہ زون مجموعی'!E22</f>
        <v>0</v>
      </c>
      <c r="F128" s="34">
        <f>'ماہانہ زون مجموعی'!F22</f>
        <v>0</v>
      </c>
      <c r="G128" s="34">
        <f>'ماہانہ زون مجموعی'!G22</f>
        <v>0</v>
      </c>
      <c r="H128" s="34">
        <f>'ماہانہ زون مجموعی'!H22</f>
        <v>0</v>
      </c>
      <c r="I128" s="34">
        <f>'ماہانہ زون مجموعی'!I22</f>
        <v>0</v>
      </c>
      <c r="J128" s="34">
        <f>'ماہانہ زون مجموعی'!J22</f>
        <v>0</v>
      </c>
      <c r="K128" s="35">
        <f>'ماہانہ زون مجموعی'!K22</f>
        <v>0</v>
      </c>
      <c r="L128" s="48">
        <f>'ماہانہ زون مجموعی'!L22</f>
        <v>0</v>
      </c>
      <c r="M128" s="34">
        <f>'ماہانہ زون مجموعی'!M22</f>
        <v>0</v>
      </c>
      <c r="N128" s="34">
        <f>'ماہانہ زون مجموعی'!N22</f>
        <v>0</v>
      </c>
      <c r="O128" s="34">
        <f>'ماہانہ زون مجموعی'!O22</f>
        <v>0</v>
      </c>
      <c r="P128" s="35">
        <f>'ماہانہ زون مجموعی'!P22</f>
        <v>0</v>
      </c>
      <c r="Q128" s="48">
        <f>'ماہانہ زون مجموعی'!Q22</f>
        <v>0</v>
      </c>
      <c r="R128" s="34">
        <f>'ماہانہ زون مجموعی'!R22</f>
        <v>0</v>
      </c>
      <c r="S128" s="34">
        <f>'ماہانہ زون مجموعی'!S22</f>
        <v>0</v>
      </c>
      <c r="T128" s="34">
        <f>'ماہانہ زون مجموعی'!T22</f>
        <v>0</v>
      </c>
      <c r="U128" s="34">
        <f>'ماہانہ زون مجموعی'!U22</f>
        <v>0</v>
      </c>
      <c r="V128" s="34">
        <f>'ماہانہ زون مجموعی'!V22</f>
        <v>0</v>
      </c>
      <c r="W128" s="34">
        <f>'ماہانہ زون مجموعی'!W22</f>
        <v>0</v>
      </c>
      <c r="X128" s="34">
        <f>'ماہانہ زون مجموعی'!X22</f>
        <v>0</v>
      </c>
      <c r="Y128" s="34">
        <f>'ماہانہ زون مجموعی'!Y22</f>
        <v>0</v>
      </c>
      <c r="Z128" s="35">
        <f>'ماہانہ زون مجموعی'!Z22</f>
        <v>0</v>
      </c>
      <c r="AA128" s="48">
        <f>'ماہانہ زون مجموعی'!AA22</f>
        <v>0</v>
      </c>
      <c r="AB128" s="24">
        <f>'ماہانہ زون مجموعی'!AB22</f>
        <v>0</v>
      </c>
      <c r="AC128" s="21">
        <f>'ماہانہ زون مجموعی'!AE22</f>
        <v>0</v>
      </c>
      <c r="AD128" s="48">
        <f>'ماہانہ زون مجموعی'!AJ22</f>
        <v>0</v>
      </c>
      <c r="AE128" s="34">
        <f>'ماہانہ زون مجموعی'!AL22</f>
        <v>0</v>
      </c>
      <c r="AF128" s="35">
        <f>AF105</f>
        <v>4</v>
      </c>
      <c r="AG128" s="183" t="s">
        <v>42</v>
      </c>
      <c r="AH128" s="185">
        <v>1</v>
      </c>
      <c r="AI128" s="12"/>
    </row>
    <row r="129" spans="1:35" ht="22.5" thickBot="1" x14ac:dyDescent="0.4">
      <c r="A129" s="9"/>
      <c r="B129" s="33">
        <f>'ماہانہ زون مجموعی'!B34</f>
        <v>0</v>
      </c>
      <c r="C129" s="34">
        <f>'ماہانہ زون مجموعی'!C34</f>
        <v>0</v>
      </c>
      <c r="D129" s="34">
        <f>'ماہانہ زون مجموعی'!D34</f>
        <v>0</v>
      </c>
      <c r="E129" s="34">
        <f>'ماہانہ زون مجموعی'!E34</f>
        <v>0</v>
      </c>
      <c r="F129" s="34">
        <f>'ماہانہ زون مجموعی'!F34</f>
        <v>0</v>
      </c>
      <c r="G129" s="34">
        <f>'ماہانہ زون مجموعی'!G34</f>
        <v>0</v>
      </c>
      <c r="H129" s="34">
        <f>'ماہانہ زون مجموعی'!H34</f>
        <v>0</v>
      </c>
      <c r="I129" s="34">
        <f>'ماہانہ زون مجموعی'!I34</f>
        <v>0</v>
      </c>
      <c r="J129" s="34">
        <f>'ماہانہ زون مجموعی'!J34</f>
        <v>0</v>
      </c>
      <c r="K129" s="35">
        <f>'ماہانہ زون مجموعی'!K34</f>
        <v>0</v>
      </c>
      <c r="L129" s="48">
        <f>'ماہانہ زون مجموعی'!L34</f>
        <v>0</v>
      </c>
      <c r="M129" s="34">
        <f>'ماہانہ زون مجموعی'!M34</f>
        <v>0</v>
      </c>
      <c r="N129" s="34">
        <f>'ماہانہ زون مجموعی'!N34</f>
        <v>0</v>
      </c>
      <c r="O129" s="34">
        <f>'ماہانہ زون مجموعی'!O34</f>
        <v>0</v>
      </c>
      <c r="P129" s="35">
        <f>'ماہانہ زون مجموعی'!P34</f>
        <v>0</v>
      </c>
      <c r="Q129" s="48">
        <f>'ماہانہ زون مجموعی'!Q34</f>
        <v>0</v>
      </c>
      <c r="R129" s="34">
        <f>'ماہانہ زون مجموعی'!R34</f>
        <v>0</v>
      </c>
      <c r="S129" s="34">
        <f>'ماہانہ زون مجموعی'!S34</f>
        <v>0</v>
      </c>
      <c r="T129" s="34">
        <f>'ماہانہ زون مجموعی'!T34</f>
        <v>0</v>
      </c>
      <c r="U129" s="34">
        <f>'ماہانہ زون مجموعی'!U34</f>
        <v>0</v>
      </c>
      <c r="V129" s="34">
        <f>'ماہانہ زون مجموعی'!V34</f>
        <v>0</v>
      </c>
      <c r="W129" s="34">
        <f>'ماہانہ زون مجموعی'!W34</f>
        <v>0</v>
      </c>
      <c r="X129" s="34">
        <f>'ماہانہ زون مجموعی'!X34</f>
        <v>0</v>
      </c>
      <c r="Y129" s="34">
        <f>'ماہانہ زون مجموعی'!Y34</f>
        <v>0</v>
      </c>
      <c r="Z129" s="35">
        <f>'ماہانہ زون مجموعی'!Z34</f>
        <v>0</v>
      </c>
      <c r="AA129" s="48">
        <f>'ماہانہ زون مجموعی'!AA34</f>
        <v>0</v>
      </c>
      <c r="AB129" s="24">
        <f>'ماہانہ زون مجموعی'!AB34</f>
        <v>0</v>
      </c>
      <c r="AC129" s="21">
        <f>'ماہانہ زون مجموعی'!AE34</f>
        <v>0</v>
      </c>
      <c r="AD129" s="48">
        <f>'ماہانہ زون مجموعی'!AJ34</f>
        <v>0</v>
      </c>
      <c r="AE129" s="34">
        <f>'ماہانہ زون مجموعی'!AL34</f>
        <v>0</v>
      </c>
      <c r="AF129" s="35">
        <f t="shared" ref="AF129:AF133" si="136">AF106</f>
        <v>8</v>
      </c>
      <c r="AG129" s="183" t="s">
        <v>50</v>
      </c>
      <c r="AH129" s="185">
        <v>2</v>
      </c>
      <c r="AI129" s="12"/>
    </row>
    <row r="130" spans="1:35" ht="22.5" thickBot="1" x14ac:dyDescent="0.4">
      <c r="A130" s="9"/>
      <c r="B130" s="33">
        <f>'ماہانہ زون مجموعی'!B47</f>
        <v>0</v>
      </c>
      <c r="C130" s="34">
        <f>'ماہانہ زون مجموعی'!C47</f>
        <v>0</v>
      </c>
      <c r="D130" s="34">
        <f>'ماہانہ زون مجموعی'!D47</f>
        <v>0</v>
      </c>
      <c r="E130" s="34">
        <f>'ماہانہ زون مجموعی'!E47</f>
        <v>0</v>
      </c>
      <c r="F130" s="34">
        <f>'ماہانہ زون مجموعی'!F47</f>
        <v>0</v>
      </c>
      <c r="G130" s="34">
        <f>'ماہانہ زون مجموعی'!G47</f>
        <v>0</v>
      </c>
      <c r="H130" s="34">
        <f>'ماہانہ زون مجموعی'!H47</f>
        <v>0</v>
      </c>
      <c r="I130" s="34">
        <f>'ماہانہ زون مجموعی'!I47</f>
        <v>0</v>
      </c>
      <c r="J130" s="34">
        <f>'ماہانہ زون مجموعی'!J47</f>
        <v>0</v>
      </c>
      <c r="K130" s="35">
        <f>'ماہانہ زون مجموعی'!K47</f>
        <v>0</v>
      </c>
      <c r="L130" s="48">
        <f>'ماہانہ زون مجموعی'!L47</f>
        <v>0</v>
      </c>
      <c r="M130" s="34">
        <f>'ماہانہ زون مجموعی'!M47</f>
        <v>0</v>
      </c>
      <c r="N130" s="34">
        <f>'ماہانہ زون مجموعی'!N47</f>
        <v>0</v>
      </c>
      <c r="O130" s="34">
        <f>'ماہانہ زون مجموعی'!O47</f>
        <v>0</v>
      </c>
      <c r="P130" s="35">
        <f>'ماہانہ زون مجموعی'!P47</f>
        <v>0</v>
      </c>
      <c r="Q130" s="48">
        <f>'ماہانہ زون مجموعی'!Q47</f>
        <v>0</v>
      </c>
      <c r="R130" s="34">
        <f>'ماہانہ زون مجموعی'!R47</f>
        <v>0</v>
      </c>
      <c r="S130" s="34">
        <f>'ماہانہ زون مجموعی'!S47</f>
        <v>0</v>
      </c>
      <c r="T130" s="34">
        <f>'ماہانہ زون مجموعی'!T47</f>
        <v>0</v>
      </c>
      <c r="U130" s="34">
        <f>'ماہانہ زون مجموعی'!U47</f>
        <v>0</v>
      </c>
      <c r="V130" s="34">
        <f>'ماہانہ زون مجموعی'!V47</f>
        <v>0</v>
      </c>
      <c r="W130" s="34">
        <f>'ماہانہ زون مجموعی'!W47</f>
        <v>0</v>
      </c>
      <c r="X130" s="34">
        <f>'ماہانہ زون مجموعی'!X47</f>
        <v>0</v>
      </c>
      <c r="Y130" s="34">
        <f>'ماہانہ زون مجموعی'!Y47</f>
        <v>0</v>
      </c>
      <c r="Z130" s="35">
        <f>'ماہانہ زون مجموعی'!Z47</f>
        <v>0</v>
      </c>
      <c r="AA130" s="48">
        <f>'ماہانہ زون مجموعی'!AA47</f>
        <v>0</v>
      </c>
      <c r="AB130" s="24">
        <f>'ماہانہ زون مجموعی'!AB47</f>
        <v>0</v>
      </c>
      <c r="AC130" s="21">
        <f>'ماہانہ زون مجموعی'!AE47</f>
        <v>0</v>
      </c>
      <c r="AD130" s="48">
        <f>'ماہانہ زون مجموعی'!AJ47</f>
        <v>0</v>
      </c>
      <c r="AE130" s="34">
        <f>'ماہانہ زون مجموعی'!AL47</f>
        <v>0</v>
      </c>
      <c r="AF130" s="35">
        <f t="shared" si="136"/>
        <v>10</v>
      </c>
      <c r="AG130" s="183" t="s">
        <v>59</v>
      </c>
      <c r="AH130" s="185">
        <v>3</v>
      </c>
      <c r="AI130" s="12"/>
    </row>
    <row r="131" spans="1:35" ht="22.5" thickBot="1" x14ac:dyDescent="0.4">
      <c r="A131" s="9"/>
      <c r="B131" s="33">
        <f>'ماہانہ زون مجموعی'!B62</f>
        <v>0</v>
      </c>
      <c r="C131" s="34">
        <f>'ماہانہ زون مجموعی'!C62</f>
        <v>0</v>
      </c>
      <c r="D131" s="34">
        <f>'ماہانہ زون مجموعی'!D62</f>
        <v>0</v>
      </c>
      <c r="E131" s="34">
        <f>'ماہانہ زون مجموعی'!E62</f>
        <v>0</v>
      </c>
      <c r="F131" s="34">
        <f>'ماہانہ زون مجموعی'!F62</f>
        <v>0</v>
      </c>
      <c r="G131" s="34">
        <f>'ماہانہ زون مجموعی'!G62</f>
        <v>0</v>
      </c>
      <c r="H131" s="34">
        <f>'ماہانہ زون مجموعی'!H62</f>
        <v>0</v>
      </c>
      <c r="I131" s="34">
        <f>'ماہانہ زون مجموعی'!I62</f>
        <v>0</v>
      </c>
      <c r="J131" s="34">
        <f>'ماہانہ زون مجموعی'!J62</f>
        <v>0</v>
      </c>
      <c r="K131" s="35">
        <f>'ماہانہ زون مجموعی'!K62</f>
        <v>0</v>
      </c>
      <c r="L131" s="48">
        <f>'ماہانہ زون مجموعی'!L62</f>
        <v>0</v>
      </c>
      <c r="M131" s="34">
        <f>'ماہانہ زون مجموعی'!M62</f>
        <v>0</v>
      </c>
      <c r="N131" s="34">
        <f>'ماہانہ زون مجموعی'!N62</f>
        <v>0</v>
      </c>
      <c r="O131" s="34">
        <f>'ماہانہ زون مجموعی'!O62</f>
        <v>0</v>
      </c>
      <c r="P131" s="35">
        <f>'ماہانہ زون مجموعی'!P62</f>
        <v>0</v>
      </c>
      <c r="Q131" s="48">
        <f>'ماہانہ زون مجموعی'!Q62</f>
        <v>0</v>
      </c>
      <c r="R131" s="34">
        <f>'ماہانہ زون مجموعی'!R62</f>
        <v>0</v>
      </c>
      <c r="S131" s="34">
        <f>'ماہانہ زون مجموعی'!S62</f>
        <v>0</v>
      </c>
      <c r="T131" s="34">
        <f>'ماہانہ زون مجموعی'!T62</f>
        <v>0</v>
      </c>
      <c r="U131" s="34">
        <f>'ماہانہ زون مجموعی'!U62</f>
        <v>0</v>
      </c>
      <c r="V131" s="34">
        <f>'ماہانہ زون مجموعی'!V62</f>
        <v>0</v>
      </c>
      <c r="W131" s="34">
        <f>'ماہانہ زون مجموعی'!W62</f>
        <v>0</v>
      </c>
      <c r="X131" s="34">
        <f>'ماہانہ زون مجموعی'!X62</f>
        <v>0</v>
      </c>
      <c r="Y131" s="34">
        <f>'ماہانہ زون مجموعی'!Y62</f>
        <v>0</v>
      </c>
      <c r="Z131" s="35">
        <f>'ماہانہ زون مجموعی'!Z62</f>
        <v>0</v>
      </c>
      <c r="AA131" s="48">
        <f>'ماہانہ زون مجموعی'!AA62</f>
        <v>0</v>
      </c>
      <c r="AB131" s="24">
        <f>'ماہانہ زون مجموعی'!AB62</f>
        <v>0</v>
      </c>
      <c r="AC131" s="21">
        <f>'ماہانہ زون مجموعی'!AE62</f>
        <v>0</v>
      </c>
      <c r="AD131" s="48">
        <f>'ماہانہ زون مجموعی'!AJ62</f>
        <v>0</v>
      </c>
      <c r="AE131" s="34">
        <f>'ماہانہ زون مجموعی'!AL62</f>
        <v>0</v>
      </c>
      <c r="AF131" s="35">
        <f t="shared" si="136"/>
        <v>11</v>
      </c>
      <c r="AG131" s="183" t="s">
        <v>70</v>
      </c>
      <c r="AH131" s="185">
        <v>4</v>
      </c>
      <c r="AI131" s="12"/>
    </row>
    <row r="132" spans="1:35" ht="22.5" thickBot="1" x14ac:dyDescent="0.4">
      <c r="A132" s="9"/>
      <c r="B132" s="33">
        <f>'ماہانہ زون مجموعی'!B74</f>
        <v>0</v>
      </c>
      <c r="C132" s="34">
        <f>'ماہانہ زون مجموعی'!C74</f>
        <v>0</v>
      </c>
      <c r="D132" s="34">
        <f>'ماہانہ زون مجموعی'!D74</f>
        <v>0</v>
      </c>
      <c r="E132" s="34">
        <f>'ماہانہ زون مجموعی'!E74</f>
        <v>0</v>
      </c>
      <c r="F132" s="34">
        <f>'ماہانہ زون مجموعی'!F74</f>
        <v>0</v>
      </c>
      <c r="G132" s="34">
        <f>'ماہانہ زون مجموعی'!G74</f>
        <v>0</v>
      </c>
      <c r="H132" s="34">
        <f>'ماہانہ زون مجموعی'!H74</f>
        <v>0</v>
      </c>
      <c r="I132" s="34">
        <f>'ماہانہ زون مجموعی'!I74</f>
        <v>0</v>
      </c>
      <c r="J132" s="34">
        <f>'ماہانہ زون مجموعی'!J74</f>
        <v>0</v>
      </c>
      <c r="K132" s="35">
        <f>'ماہانہ زون مجموعی'!K74</f>
        <v>0</v>
      </c>
      <c r="L132" s="48">
        <f>'ماہانہ زون مجموعی'!L74</f>
        <v>0</v>
      </c>
      <c r="M132" s="34">
        <f>'ماہانہ زون مجموعی'!M74</f>
        <v>0</v>
      </c>
      <c r="N132" s="34">
        <f>'ماہانہ زون مجموعی'!N74</f>
        <v>0</v>
      </c>
      <c r="O132" s="34">
        <f>'ماہانہ زون مجموعی'!O74</f>
        <v>0</v>
      </c>
      <c r="P132" s="35">
        <f>'ماہانہ زون مجموعی'!P74</f>
        <v>0</v>
      </c>
      <c r="Q132" s="48">
        <f>'ماہانہ زون مجموعی'!Q74</f>
        <v>0</v>
      </c>
      <c r="R132" s="34">
        <f>'ماہانہ زون مجموعی'!R74</f>
        <v>0</v>
      </c>
      <c r="S132" s="34">
        <f>'ماہانہ زون مجموعی'!S74</f>
        <v>0</v>
      </c>
      <c r="T132" s="34">
        <f>'ماہانہ زون مجموعی'!T74</f>
        <v>0</v>
      </c>
      <c r="U132" s="34">
        <f>'ماہانہ زون مجموعی'!U74</f>
        <v>0</v>
      </c>
      <c r="V132" s="34">
        <f>'ماہانہ زون مجموعی'!V74</f>
        <v>0</v>
      </c>
      <c r="W132" s="34">
        <f>'ماہانہ زون مجموعی'!W74</f>
        <v>0</v>
      </c>
      <c r="X132" s="34">
        <f>'ماہانہ زون مجموعی'!X74</f>
        <v>0</v>
      </c>
      <c r="Y132" s="34">
        <f>'ماہانہ زون مجموعی'!Y74</f>
        <v>0</v>
      </c>
      <c r="Z132" s="35">
        <f>'ماہانہ زون مجموعی'!Z74</f>
        <v>0</v>
      </c>
      <c r="AA132" s="48">
        <f>'ماہانہ زون مجموعی'!AA74</f>
        <v>0</v>
      </c>
      <c r="AB132" s="24">
        <f>'ماہانہ زون مجموعی'!AB74</f>
        <v>0</v>
      </c>
      <c r="AC132" s="21">
        <f>'ماہانہ زون مجموعی'!AE74</f>
        <v>0</v>
      </c>
      <c r="AD132" s="48">
        <f>'ماہانہ زون مجموعی'!AJ74</f>
        <v>0</v>
      </c>
      <c r="AE132" s="34">
        <f>'ماہانہ زون مجموعی'!AL74</f>
        <v>0</v>
      </c>
      <c r="AF132" s="35">
        <f t="shared" si="136"/>
        <v>8</v>
      </c>
      <c r="AG132" s="183" t="s">
        <v>79</v>
      </c>
      <c r="AH132" s="185">
        <v>5</v>
      </c>
      <c r="AI132" s="12"/>
    </row>
    <row r="133" spans="1:35" ht="22.5" thickBot="1" x14ac:dyDescent="0.4">
      <c r="A133" s="9"/>
      <c r="B133" s="33">
        <f>'ماہانہ زون مجموعی'!B84</f>
        <v>0</v>
      </c>
      <c r="C133" s="34">
        <f>'ماہانہ زون مجموعی'!C84</f>
        <v>0</v>
      </c>
      <c r="D133" s="34">
        <f>'ماہانہ زون مجموعی'!D84</f>
        <v>0</v>
      </c>
      <c r="E133" s="34">
        <f>'ماہانہ زون مجموعی'!E84</f>
        <v>0</v>
      </c>
      <c r="F133" s="34">
        <f>'ماہانہ زون مجموعی'!F84</f>
        <v>0</v>
      </c>
      <c r="G133" s="34">
        <f>'ماہانہ زون مجموعی'!G84</f>
        <v>0</v>
      </c>
      <c r="H133" s="34">
        <f>'ماہانہ زون مجموعی'!H84</f>
        <v>0</v>
      </c>
      <c r="I133" s="34">
        <f>'ماہانہ زون مجموعی'!I84</f>
        <v>0</v>
      </c>
      <c r="J133" s="34">
        <f>'ماہانہ زون مجموعی'!J84</f>
        <v>0</v>
      </c>
      <c r="K133" s="35">
        <f>'ماہانہ زون مجموعی'!K84</f>
        <v>0</v>
      </c>
      <c r="L133" s="48">
        <f>'ماہانہ زون مجموعی'!L84</f>
        <v>0</v>
      </c>
      <c r="M133" s="34">
        <f>'ماہانہ زون مجموعی'!M84</f>
        <v>0</v>
      </c>
      <c r="N133" s="34">
        <f>'ماہانہ زون مجموعی'!N84</f>
        <v>0</v>
      </c>
      <c r="O133" s="34">
        <f>'ماہانہ زون مجموعی'!O84</f>
        <v>0</v>
      </c>
      <c r="P133" s="35">
        <f>'ماہانہ زون مجموعی'!P84</f>
        <v>0</v>
      </c>
      <c r="Q133" s="48">
        <f>'ماہانہ زون مجموعی'!Q84</f>
        <v>0</v>
      </c>
      <c r="R133" s="34">
        <f>'ماہانہ زون مجموعی'!R84</f>
        <v>0</v>
      </c>
      <c r="S133" s="34">
        <f>'ماہانہ زون مجموعی'!S84</f>
        <v>0</v>
      </c>
      <c r="T133" s="34">
        <f>'ماہانہ زون مجموعی'!T84</f>
        <v>0</v>
      </c>
      <c r="U133" s="34">
        <f>'ماہانہ زون مجموعی'!U84</f>
        <v>0</v>
      </c>
      <c r="V133" s="34">
        <f>'ماہانہ زون مجموعی'!V84</f>
        <v>0</v>
      </c>
      <c r="W133" s="34">
        <f>'ماہانہ زون مجموعی'!W84</f>
        <v>0</v>
      </c>
      <c r="X133" s="34">
        <f>'ماہانہ زون مجموعی'!X84</f>
        <v>0</v>
      </c>
      <c r="Y133" s="34">
        <f>'ماہانہ زون مجموعی'!Y84</f>
        <v>0</v>
      </c>
      <c r="Z133" s="35">
        <f>'ماہانہ زون مجموعی'!Z84</f>
        <v>0</v>
      </c>
      <c r="AA133" s="48">
        <f>'ماہانہ زون مجموعی'!AA84</f>
        <v>0</v>
      </c>
      <c r="AB133" s="24">
        <f>'ماہانہ زون مجموعی'!AB84</f>
        <v>0</v>
      </c>
      <c r="AC133" s="21">
        <f>'ماہانہ زون مجموعی'!AE84</f>
        <v>0</v>
      </c>
      <c r="AD133" s="48">
        <f>'ماہانہ زون مجموعی'!AJ84</f>
        <v>0</v>
      </c>
      <c r="AE133" s="34">
        <f>'ماہانہ زون مجموعی'!AL84</f>
        <v>0</v>
      </c>
      <c r="AF133" s="35">
        <f t="shared" si="136"/>
        <v>6</v>
      </c>
      <c r="AG133" s="183" t="s">
        <v>85</v>
      </c>
      <c r="AH133" s="185">
        <v>6</v>
      </c>
      <c r="AI133" s="12"/>
    </row>
    <row r="134" spans="1:35" ht="22.5" thickBot="1" x14ac:dyDescent="0.4">
      <c r="A134" s="9"/>
      <c r="B134" s="33">
        <f t="shared" ref="B134" si="137">SUM(B133,B132,B131,B130,B129,B128)</f>
        <v>0</v>
      </c>
      <c r="C134" s="34">
        <f t="shared" ref="C134" si="138">SUM(C133,C132,C131,C130,C129,C128)</f>
        <v>0</v>
      </c>
      <c r="D134" s="34">
        <f t="shared" ref="D134" si="139">SUM(D133,D132,D131,D130,D129,D128)</f>
        <v>0</v>
      </c>
      <c r="E134" s="34">
        <f t="shared" ref="E134" si="140">SUM(E133,E132,E131,E130,E129,E128)</f>
        <v>0</v>
      </c>
      <c r="F134" s="34">
        <f t="shared" ref="F134" si="141">SUM(F133,F132,F131,F130,F129,F128)</f>
        <v>0</v>
      </c>
      <c r="G134" s="34">
        <f t="shared" ref="G134" si="142">SUM(G133,G132,G131,G130,G129,G128)</f>
        <v>0</v>
      </c>
      <c r="H134" s="34">
        <f t="shared" ref="H134" si="143">SUM(H133,H132,H131,H130,H129,H128)</f>
        <v>0</v>
      </c>
      <c r="I134" s="34">
        <f t="shared" ref="I134" si="144">SUM(I133,I132,I131,I130,I129,I128)</f>
        <v>0</v>
      </c>
      <c r="J134" s="34">
        <f t="shared" ref="J134" si="145">SUM(J133,J132,J131,J130,J129,J128)</f>
        <v>0</v>
      </c>
      <c r="K134" s="35">
        <f t="shared" ref="K134" si="146">SUM(K133,K132,K131,K130,K129,K128)</f>
        <v>0</v>
      </c>
      <c r="L134" s="48">
        <f t="shared" ref="L134" si="147">SUM(L133,L132,L131,L130,L129,L128)</f>
        <v>0</v>
      </c>
      <c r="M134" s="34">
        <f t="shared" ref="M134" si="148">SUM(M133,M132,M131,M130,M129,M128)</f>
        <v>0</v>
      </c>
      <c r="N134" s="34">
        <f t="shared" ref="N134" si="149">SUM(N133,N132,N131,N130,N129,N128)</f>
        <v>0</v>
      </c>
      <c r="O134" s="34">
        <f t="shared" ref="O134" si="150">SUM(O133,O132,O131,O130,O129,O128)</f>
        <v>0</v>
      </c>
      <c r="P134" s="35">
        <f t="shared" ref="P134" si="151">SUM(P133,P132,P131,P130,P129,P128)</f>
        <v>0</v>
      </c>
      <c r="Q134" s="48">
        <f t="shared" ref="Q134" si="152">SUM(Q133,Q132,Q131,Q130,Q129,Q128)</f>
        <v>0</v>
      </c>
      <c r="R134" s="34">
        <f t="shared" ref="R134" si="153">SUM(R133,R132,R131,R130,R129,R128)</f>
        <v>0</v>
      </c>
      <c r="S134" s="34">
        <f t="shared" ref="S134" si="154">SUM(S133,S132,S131,S130,S129,S128)</f>
        <v>0</v>
      </c>
      <c r="T134" s="34">
        <f t="shared" ref="T134" si="155">SUM(T133,T132,T131,T130,T129,T128)</f>
        <v>0</v>
      </c>
      <c r="U134" s="34">
        <f t="shared" ref="U134" si="156">SUM(U133,U132,U131,U130,U129,U128)</f>
        <v>0</v>
      </c>
      <c r="V134" s="34">
        <f t="shared" ref="V134" si="157">SUM(V133,V132,V131,V130,V129,V128)</f>
        <v>0</v>
      </c>
      <c r="W134" s="34">
        <f t="shared" ref="W134" si="158">SUM(W133,W132,W131,W130,W129,W128)</f>
        <v>0</v>
      </c>
      <c r="X134" s="34">
        <f t="shared" ref="X134" si="159">SUM(X133,X132,X131,X130,X129,X128)</f>
        <v>0</v>
      </c>
      <c r="Y134" s="34">
        <f t="shared" ref="Y134" si="160">SUM(Y133,Y132,Y131,Y130,Y129,Y128)</f>
        <v>0</v>
      </c>
      <c r="Z134" s="35">
        <f t="shared" ref="Z134" si="161">SUM(Z133,Z132,Z131,Z130,Z129,Z128)</f>
        <v>0</v>
      </c>
      <c r="AA134" s="48">
        <f t="shared" ref="AA134" si="162">SUM(AA133,AA132,AA131,AA130,AA129,AA128)</f>
        <v>0</v>
      </c>
      <c r="AB134" s="24">
        <f t="shared" ref="AB134" si="163">SUM(AB133,AB132,AB131,AB130,AB129,AB128)</f>
        <v>0</v>
      </c>
      <c r="AC134" s="21">
        <f t="shared" ref="AC134" si="164">SUM(AC133,AC132,AC131,AC130,AC129,AC128)</f>
        <v>0</v>
      </c>
      <c r="AD134" s="48">
        <f t="shared" ref="AD134" si="165">SUM(AD133,AD132,AD131,AD130,AD129,AD128)</f>
        <v>0</v>
      </c>
      <c r="AE134" s="34"/>
      <c r="AF134" s="35"/>
      <c r="AG134" s="257" t="s">
        <v>86</v>
      </c>
      <c r="AH134" s="258"/>
      <c r="AI134" s="13"/>
    </row>
    <row r="135" spans="1:35" ht="22.5" thickBot="1" x14ac:dyDescent="0.4">
      <c r="A135" s="9"/>
      <c r="B135" s="175" t="str">
        <f>'ماہانہ زون مجموعی'!B90</f>
        <v/>
      </c>
      <c r="C135" s="176" t="str">
        <f>'ماہانہ زون مجموعی'!C90</f>
        <v/>
      </c>
      <c r="D135" s="176" t="str">
        <f>'ماہانہ زون مجموعی'!D90</f>
        <v/>
      </c>
      <c r="E135" s="176" t="str">
        <f>'ماہانہ زون مجموعی'!E90</f>
        <v/>
      </c>
      <c r="F135" s="176" t="str">
        <f>'ماہانہ زون مجموعی'!F90</f>
        <v/>
      </c>
      <c r="G135" s="176" t="str">
        <f>'ماہانہ زون مجموعی'!G90</f>
        <v/>
      </c>
      <c r="H135" s="176" t="str">
        <f>'ماہانہ زون مجموعی'!H90</f>
        <v/>
      </c>
      <c r="I135" s="176" t="str">
        <f>'ماہانہ زون مجموعی'!I90</f>
        <v/>
      </c>
      <c r="J135" s="176" t="str">
        <f>'ماہانہ زون مجموعی'!J90</f>
        <v/>
      </c>
      <c r="K135" s="179" t="str">
        <f>'ماہانہ زون مجموعی'!K90</f>
        <v/>
      </c>
      <c r="L135" s="178" t="str">
        <f>'ماہانہ زون مجموعی'!L90</f>
        <v/>
      </c>
      <c r="M135" s="176" t="str">
        <f>'ماہانہ زون مجموعی'!M90</f>
        <v/>
      </c>
      <c r="N135" s="176" t="str">
        <f>'ماہانہ زون مجموعی'!N90</f>
        <v/>
      </c>
      <c r="O135" s="176" t="str">
        <f>'ماہانہ زون مجموعی'!O90</f>
        <v/>
      </c>
      <c r="P135" s="179" t="str">
        <f>'ماہانہ زون مجموعی'!P90</f>
        <v/>
      </c>
      <c r="Q135" s="178" t="str">
        <f>'ماہانہ زون مجموعی'!Q90</f>
        <v/>
      </c>
      <c r="R135" s="176" t="str">
        <f>'ماہانہ زون مجموعی'!R90</f>
        <v/>
      </c>
      <c r="S135" s="176" t="str">
        <f>'ماہانہ زون مجموعی'!S90</f>
        <v/>
      </c>
      <c r="T135" s="176" t="str">
        <f>'ماہانہ زون مجموعی'!T90</f>
        <v/>
      </c>
      <c r="U135" s="176" t="str">
        <f>'ماہانہ زون مجموعی'!U90</f>
        <v/>
      </c>
      <c r="V135" s="176" t="str">
        <f>'ماہانہ زون مجموعی'!V90</f>
        <v/>
      </c>
      <c r="W135" s="176" t="str">
        <f>'ماہانہ زون مجموعی'!W90</f>
        <v/>
      </c>
      <c r="X135" s="176" t="str">
        <f>'ماہانہ زون مجموعی'!X90</f>
        <v/>
      </c>
      <c r="Y135" s="176" t="str">
        <f>'ماہانہ زون مجموعی'!Y90</f>
        <v/>
      </c>
      <c r="Z135" s="179" t="str">
        <f>'ماہانہ زون مجموعی'!Z90</f>
        <v/>
      </c>
      <c r="AA135" s="186">
        <f>'ماہانہ زون مجموعی'!AA90</f>
        <v>0</v>
      </c>
      <c r="AB135" s="187">
        <f>'ماہانہ زون مجموعی'!AB90</f>
        <v>0</v>
      </c>
      <c r="AC135" s="188" t="str">
        <f>'ماہانہ زون مجموعی'!AE90</f>
        <v/>
      </c>
      <c r="AD135" s="178">
        <f>'ماہانہ زون مجموعی'!AJ90</f>
        <v>0</v>
      </c>
      <c r="AE135" s="176">
        <f>'ماہانہ زون مجموعی'!AL90</f>
        <v>0</v>
      </c>
      <c r="AF135" s="39"/>
      <c r="AG135" s="263" t="s">
        <v>87</v>
      </c>
      <c r="AH135" s="264"/>
      <c r="AI135" s="12"/>
    </row>
    <row r="136" spans="1:35" ht="23.25" thickBot="1" x14ac:dyDescent="0.4">
      <c r="A136" s="9"/>
      <c r="B136" s="36">
        <f t="shared" ref="B136:AE136" si="166">IF(SUM(B134:B135)=0,0,IF(B135=0,1*100.0001,IF(B134=0,1*-100.0001,(B134/B135*100-100))))</f>
        <v>0</v>
      </c>
      <c r="C136" s="23">
        <f t="shared" si="166"/>
        <v>0</v>
      </c>
      <c r="D136" s="23">
        <f t="shared" si="166"/>
        <v>0</v>
      </c>
      <c r="E136" s="23">
        <f t="shared" si="166"/>
        <v>0</v>
      </c>
      <c r="F136" s="23">
        <f t="shared" si="166"/>
        <v>0</v>
      </c>
      <c r="G136" s="23">
        <f t="shared" si="166"/>
        <v>0</v>
      </c>
      <c r="H136" s="23">
        <f t="shared" si="166"/>
        <v>0</v>
      </c>
      <c r="I136" s="23">
        <f t="shared" si="166"/>
        <v>0</v>
      </c>
      <c r="J136" s="23">
        <f t="shared" si="166"/>
        <v>0</v>
      </c>
      <c r="K136" s="37">
        <f t="shared" si="166"/>
        <v>0</v>
      </c>
      <c r="L136" s="50">
        <f t="shared" si="166"/>
        <v>0</v>
      </c>
      <c r="M136" s="23">
        <f t="shared" si="166"/>
        <v>0</v>
      </c>
      <c r="N136" s="23">
        <f t="shared" si="166"/>
        <v>0</v>
      </c>
      <c r="O136" s="23">
        <f t="shared" si="166"/>
        <v>0</v>
      </c>
      <c r="P136" s="26">
        <f t="shared" si="166"/>
        <v>0</v>
      </c>
      <c r="Q136" s="50">
        <f t="shared" si="166"/>
        <v>0</v>
      </c>
      <c r="R136" s="23">
        <f t="shared" si="166"/>
        <v>0</v>
      </c>
      <c r="S136" s="23">
        <f t="shared" si="166"/>
        <v>0</v>
      </c>
      <c r="T136" s="23">
        <f t="shared" si="166"/>
        <v>0</v>
      </c>
      <c r="U136" s="23">
        <f t="shared" si="166"/>
        <v>0</v>
      </c>
      <c r="V136" s="23">
        <f t="shared" si="166"/>
        <v>0</v>
      </c>
      <c r="W136" s="23">
        <f t="shared" si="166"/>
        <v>0</v>
      </c>
      <c r="X136" s="23">
        <f t="shared" si="166"/>
        <v>0</v>
      </c>
      <c r="Y136" s="23">
        <f t="shared" si="166"/>
        <v>0</v>
      </c>
      <c r="Z136" s="37">
        <f t="shared" si="166"/>
        <v>0</v>
      </c>
      <c r="AA136" s="50">
        <f t="shared" si="166"/>
        <v>0</v>
      </c>
      <c r="AB136" s="26">
        <f t="shared" si="166"/>
        <v>0</v>
      </c>
      <c r="AC136" s="59">
        <f t="shared" si="166"/>
        <v>0</v>
      </c>
      <c r="AD136" s="50">
        <f t="shared" si="166"/>
        <v>0</v>
      </c>
      <c r="AE136" s="23">
        <f t="shared" si="166"/>
        <v>0</v>
      </c>
      <c r="AF136" s="37"/>
      <c r="AG136" s="251" t="s">
        <v>91</v>
      </c>
      <c r="AH136" s="252"/>
      <c r="AI136" s="12"/>
    </row>
    <row r="137" spans="1:35" ht="21" x14ac:dyDescent="0.35">
      <c r="A137" s="9"/>
      <c r="B137" s="245"/>
      <c r="C137" s="245"/>
      <c r="D137" s="245"/>
      <c r="E137" s="245"/>
      <c r="F137" s="245"/>
      <c r="G137" s="245"/>
      <c r="H137" s="245"/>
      <c r="I137" s="246" t="s">
        <v>0</v>
      </c>
      <c r="J137" s="246"/>
      <c r="K137" s="246"/>
      <c r="L137" s="246"/>
      <c r="M137" s="246"/>
      <c r="N137" s="157"/>
      <c r="O137" s="157"/>
      <c r="P137" s="157"/>
      <c r="Q137" s="157"/>
      <c r="R137" s="157"/>
      <c r="S137" s="157"/>
      <c r="T137" s="157"/>
      <c r="U137" s="157"/>
      <c r="V137" s="244" t="s">
        <v>26</v>
      </c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14"/>
    </row>
    <row r="138" spans="1:35" ht="21.75" thickBot="1" x14ac:dyDescent="0.4">
      <c r="A138" s="11"/>
      <c r="B138" s="248" t="s">
        <v>114</v>
      </c>
      <c r="C138" s="248"/>
      <c r="D138" s="248"/>
      <c r="E138" s="248"/>
      <c r="F138" s="248"/>
      <c r="G138" s="248"/>
      <c r="H138" s="248"/>
      <c r="I138" s="249">
        <v>44265</v>
      </c>
      <c r="J138" s="249"/>
      <c r="K138" s="249"/>
      <c r="L138" s="249"/>
      <c r="M138" s="249"/>
      <c r="N138" s="250" t="s">
        <v>22</v>
      </c>
      <c r="O138" s="250"/>
      <c r="P138" s="250"/>
      <c r="Q138" s="250"/>
      <c r="R138" s="250"/>
      <c r="S138" s="82"/>
      <c r="T138" s="247" t="s">
        <v>100</v>
      </c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15"/>
    </row>
    <row r="139" spans="1:35" ht="13.5" thickTop="1" x14ac:dyDescent="0.2"/>
  </sheetData>
  <sheetProtection algorithmName="SHA-512" hashValue="wRH6QhksHozGbtr5PCKd4kv8Hm2YRozu5Y81rDZE5IGIKWb2nsPQNGd/Hh3NvLoqnbhrOqTosOIT2LRjRWayyg==" saltValue="Hd0EgCaIDr4GNhx86ESI7w==" spinCount="100000" sheet="1" formatCells="0" formatColumns="0" formatRows="0" insertColumns="0" insertRows="0" insertHyperlinks="0" deleteColumns="0" deleteRows="0" sort="0" autoFilter="0" pivotTables="0"/>
  <mergeCells count="216">
    <mergeCell ref="AD126:AF126"/>
    <mergeCell ref="AG125:AG127"/>
    <mergeCell ref="AH125:AH127"/>
    <mergeCell ref="B126:K126"/>
    <mergeCell ref="L126:P126"/>
    <mergeCell ref="Q126:Z126"/>
    <mergeCell ref="AA126:AB126"/>
    <mergeCell ref="AC126:AC127"/>
    <mergeCell ref="B138:H138"/>
    <mergeCell ref="I138:M138"/>
    <mergeCell ref="N138:R138"/>
    <mergeCell ref="T138:AH138"/>
    <mergeCell ref="AG134:AH134"/>
    <mergeCell ref="AG135:AH135"/>
    <mergeCell ref="AG136:AH136"/>
    <mergeCell ref="B137:H137"/>
    <mergeCell ref="I137:M137"/>
    <mergeCell ref="V137:AH137"/>
    <mergeCell ref="B125:K125"/>
    <mergeCell ref="L125:P125"/>
    <mergeCell ref="Q125:Z125"/>
    <mergeCell ref="AA125:AC125"/>
    <mergeCell ref="B121:G121"/>
    <mergeCell ref="J121:N121"/>
    <mergeCell ref="O121:Q121"/>
    <mergeCell ref="R121:V121"/>
    <mergeCell ref="W121:Z121"/>
    <mergeCell ref="AB121:AH123"/>
    <mergeCell ref="B122:G123"/>
    <mergeCell ref="I123:Z123"/>
    <mergeCell ref="AD125:AF125"/>
    <mergeCell ref="B115:H115"/>
    <mergeCell ref="I115:M115"/>
    <mergeCell ref="N115:R115"/>
    <mergeCell ref="T115:AH115"/>
    <mergeCell ref="A117:AI117"/>
    <mergeCell ref="B118:G118"/>
    <mergeCell ref="I118:Z119"/>
    <mergeCell ref="AB118:AH120"/>
    <mergeCell ref="B119:G119"/>
    <mergeCell ref="AD103:AF103"/>
    <mergeCell ref="AG102:AG104"/>
    <mergeCell ref="AH102:AH104"/>
    <mergeCell ref="AG111:AH111"/>
    <mergeCell ref="AG112:AH112"/>
    <mergeCell ref="AG113:AH113"/>
    <mergeCell ref="B114:H114"/>
    <mergeCell ref="I114:M114"/>
    <mergeCell ref="V114:AH114"/>
    <mergeCell ref="B103:K103"/>
    <mergeCell ref="L103:P103"/>
    <mergeCell ref="Q103:Z103"/>
    <mergeCell ref="AA103:AB103"/>
    <mergeCell ref="AC103:AC104"/>
    <mergeCell ref="B102:K102"/>
    <mergeCell ref="L102:P102"/>
    <mergeCell ref="Q102:Z102"/>
    <mergeCell ref="AA102:AC102"/>
    <mergeCell ref="B98:G98"/>
    <mergeCell ref="J98:N98"/>
    <mergeCell ref="O98:Q98"/>
    <mergeCell ref="R98:V98"/>
    <mergeCell ref="W98:Z98"/>
    <mergeCell ref="AB98:AH100"/>
    <mergeCell ref="B99:G100"/>
    <mergeCell ref="I100:Z100"/>
    <mergeCell ref="AD102:AF102"/>
    <mergeCell ref="B92:H92"/>
    <mergeCell ref="I92:M92"/>
    <mergeCell ref="N92:R92"/>
    <mergeCell ref="T92:AH92"/>
    <mergeCell ref="A94:AI94"/>
    <mergeCell ref="B95:G95"/>
    <mergeCell ref="I95:Z96"/>
    <mergeCell ref="AB95:AH97"/>
    <mergeCell ref="B96:G96"/>
    <mergeCell ref="AD80:AF80"/>
    <mergeCell ref="AG79:AG81"/>
    <mergeCell ref="AH79:AH81"/>
    <mergeCell ref="AG88:AH88"/>
    <mergeCell ref="AG89:AH89"/>
    <mergeCell ref="AG90:AH90"/>
    <mergeCell ref="B91:H91"/>
    <mergeCell ref="I91:M91"/>
    <mergeCell ref="V91:AH91"/>
    <mergeCell ref="B80:K80"/>
    <mergeCell ref="L80:P80"/>
    <mergeCell ref="Q80:Z80"/>
    <mergeCell ref="AA80:AB80"/>
    <mergeCell ref="AC80:AC81"/>
    <mergeCell ref="B79:K79"/>
    <mergeCell ref="L79:P79"/>
    <mergeCell ref="Q79:Z79"/>
    <mergeCell ref="AA79:AC79"/>
    <mergeCell ref="B75:G75"/>
    <mergeCell ref="J75:N75"/>
    <mergeCell ref="O75:Q75"/>
    <mergeCell ref="R75:V75"/>
    <mergeCell ref="W75:Z75"/>
    <mergeCell ref="AB75:AH77"/>
    <mergeCell ref="B76:G77"/>
    <mergeCell ref="I77:Z77"/>
    <mergeCell ref="AD79:AF79"/>
    <mergeCell ref="B69:H69"/>
    <mergeCell ref="I69:M69"/>
    <mergeCell ref="N69:R69"/>
    <mergeCell ref="T69:AH69"/>
    <mergeCell ref="A71:AI71"/>
    <mergeCell ref="B72:G72"/>
    <mergeCell ref="I72:Z73"/>
    <mergeCell ref="AB72:AH74"/>
    <mergeCell ref="B73:G73"/>
    <mergeCell ref="AD57:AF57"/>
    <mergeCell ref="AG56:AG58"/>
    <mergeCell ref="AH56:AH58"/>
    <mergeCell ref="AG65:AH65"/>
    <mergeCell ref="AG66:AH66"/>
    <mergeCell ref="AG67:AH67"/>
    <mergeCell ref="B68:H68"/>
    <mergeCell ref="I68:M68"/>
    <mergeCell ref="V68:AH68"/>
    <mergeCell ref="B57:K57"/>
    <mergeCell ref="L57:P57"/>
    <mergeCell ref="Q57:Z57"/>
    <mergeCell ref="AA57:AB57"/>
    <mergeCell ref="AC57:AC58"/>
    <mergeCell ref="B56:K56"/>
    <mergeCell ref="L56:P56"/>
    <mergeCell ref="Q56:Z56"/>
    <mergeCell ref="AA56:AC56"/>
    <mergeCell ref="B52:G52"/>
    <mergeCell ref="J52:N52"/>
    <mergeCell ref="O52:Q52"/>
    <mergeCell ref="R52:V52"/>
    <mergeCell ref="W52:Z52"/>
    <mergeCell ref="AB52:AH54"/>
    <mergeCell ref="B53:G54"/>
    <mergeCell ref="I54:Z54"/>
    <mergeCell ref="AD56:AF56"/>
    <mergeCell ref="B46:H46"/>
    <mergeCell ref="I46:M46"/>
    <mergeCell ref="N46:R46"/>
    <mergeCell ref="T46:AH46"/>
    <mergeCell ref="A48:AI48"/>
    <mergeCell ref="B49:G49"/>
    <mergeCell ref="I49:Z50"/>
    <mergeCell ref="AB49:AH51"/>
    <mergeCell ref="B50:G50"/>
    <mergeCell ref="AD34:AF34"/>
    <mergeCell ref="AG33:AG35"/>
    <mergeCell ref="AH33:AH35"/>
    <mergeCell ref="AG42:AH42"/>
    <mergeCell ref="AG43:AH43"/>
    <mergeCell ref="AG44:AH44"/>
    <mergeCell ref="B45:H45"/>
    <mergeCell ref="I45:M45"/>
    <mergeCell ref="V45:AH45"/>
    <mergeCell ref="B34:K34"/>
    <mergeCell ref="L34:P34"/>
    <mergeCell ref="Q34:Z34"/>
    <mergeCell ref="AA34:AB34"/>
    <mergeCell ref="AC34:AC35"/>
    <mergeCell ref="B33:K33"/>
    <mergeCell ref="L33:P33"/>
    <mergeCell ref="Q33:Z33"/>
    <mergeCell ref="AA33:AC33"/>
    <mergeCell ref="B29:G29"/>
    <mergeCell ref="J29:N29"/>
    <mergeCell ref="O29:Q29"/>
    <mergeCell ref="R29:V29"/>
    <mergeCell ref="W29:Z29"/>
    <mergeCell ref="AB29:AH31"/>
    <mergeCell ref="B30:G31"/>
    <mergeCell ref="I31:Z31"/>
    <mergeCell ref="AD33:AF33"/>
    <mergeCell ref="B23:H23"/>
    <mergeCell ref="I23:M23"/>
    <mergeCell ref="N23:R23"/>
    <mergeCell ref="T23:AH23"/>
    <mergeCell ref="A25:AI25"/>
    <mergeCell ref="B26:G26"/>
    <mergeCell ref="I26:Z27"/>
    <mergeCell ref="AB26:AH28"/>
    <mergeCell ref="B27:G27"/>
    <mergeCell ref="AG20:AH20"/>
    <mergeCell ref="AG21:AH21"/>
    <mergeCell ref="B22:H22"/>
    <mergeCell ref="I22:M22"/>
    <mergeCell ref="V22:AH22"/>
    <mergeCell ref="B11:K11"/>
    <mergeCell ref="L11:P11"/>
    <mergeCell ref="Q11:Z11"/>
    <mergeCell ref="AA11:AB11"/>
    <mergeCell ref="AC11:AC12"/>
    <mergeCell ref="B10:K10"/>
    <mergeCell ref="L10:P10"/>
    <mergeCell ref="Q10:Z10"/>
    <mergeCell ref="AA10:AC10"/>
    <mergeCell ref="AD10:AF10"/>
    <mergeCell ref="AD11:AF11"/>
    <mergeCell ref="AG10:AG12"/>
    <mergeCell ref="AH10:AH12"/>
    <mergeCell ref="AG19:AH19"/>
    <mergeCell ref="A2:AI2"/>
    <mergeCell ref="B3:G3"/>
    <mergeCell ref="I3:Z4"/>
    <mergeCell ref="AB3:AH5"/>
    <mergeCell ref="B4:G4"/>
    <mergeCell ref="B6:G6"/>
    <mergeCell ref="J6:N6"/>
    <mergeCell ref="O6:Q6"/>
    <mergeCell ref="R6:V6"/>
    <mergeCell ref="W6:Z6"/>
    <mergeCell ref="AB6:AH8"/>
    <mergeCell ref="B7:G8"/>
    <mergeCell ref="I8:Z8"/>
  </mergeCells>
  <conditionalFormatting sqref="AG17">
    <cfRule type="cellIs" dxfId="35" priority="106" operator="equal">
      <formula>0</formula>
    </cfRule>
  </conditionalFormatting>
  <conditionalFormatting sqref="AG18">
    <cfRule type="cellIs" dxfId="34" priority="105" operator="equal">
      <formula>0</formula>
    </cfRule>
  </conditionalFormatting>
  <conditionalFormatting sqref="AG16">
    <cfRule type="cellIs" dxfId="33" priority="104" operator="equal">
      <formula>0</formula>
    </cfRule>
  </conditionalFormatting>
  <conditionalFormatting sqref="AG15">
    <cfRule type="cellIs" dxfId="32" priority="103" operator="equal">
      <formula>0</formula>
    </cfRule>
  </conditionalFormatting>
  <conditionalFormatting sqref="AG14">
    <cfRule type="cellIs" dxfId="31" priority="102" operator="equal">
      <formula>0</formula>
    </cfRule>
  </conditionalFormatting>
  <conditionalFormatting sqref="AG13">
    <cfRule type="cellIs" dxfId="30" priority="101" operator="equal">
      <formula>0</formula>
    </cfRule>
  </conditionalFormatting>
  <conditionalFormatting sqref="AG40">
    <cfRule type="cellIs" dxfId="29" priority="30" operator="equal">
      <formula>0</formula>
    </cfRule>
  </conditionalFormatting>
  <conditionalFormatting sqref="AG41">
    <cfRule type="cellIs" dxfId="28" priority="29" operator="equal">
      <formula>0</formula>
    </cfRule>
  </conditionalFormatting>
  <conditionalFormatting sqref="AG39">
    <cfRule type="cellIs" dxfId="27" priority="28" operator="equal">
      <formula>0</formula>
    </cfRule>
  </conditionalFormatting>
  <conditionalFormatting sqref="AG38">
    <cfRule type="cellIs" dxfId="26" priority="27" operator="equal">
      <formula>0</formula>
    </cfRule>
  </conditionalFormatting>
  <conditionalFormatting sqref="AG37">
    <cfRule type="cellIs" dxfId="25" priority="26" operator="equal">
      <formula>0</formula>
    </cfRule>
  </conditionalFormatting>
  <conditionalFormatting sqref="AG36">
    <cfRule type="cellIs" dxfId="24" priority="25" operator="equal">
      <formula>0</formula>
    </cfRule>
  </conditionalFormatting>
  <conditionalFormatting sqref="AG63">
    <cfRule type="cellIs" dxfId="23" priority="24" operator="equal">
      <formula>0</formula>
    </cfRule>
  </conditionalFormatting>
  <conditionalFormatting sqref="AG64">
    <cfRule type="cellIs" dxfId="22" priority="23" operator="equal">
      <formula>0</formula>
    </cfRule>
  </conditionalFormatting>
  <conditionalFormatting sqref="AG62">
    <cfRule type="cellIs" dxfId="21" priority="22" operator="equal">
      <formula>0</formula>
    </cfRule>
  </conditionalFormatting>
  <conditionalFormatting sqref="AG61">
    <cfRule type="cellIs" dxfId="20" priority="21" operator="equal">
      <formula>0</formula>
    </cfRule>
  </conditionalFormatting>
  <conditionalFormatting sqref="AG60">
    <cfRule type="cellIs" dxfId="19" priority="20" operator="equal">
      <formula>0</formula>
    </cfRule>
  </conditionalFormatting>
  <conditionalFormatting sqref="AG59">
    <cfRule type="cellIs" dxfId="18" priority="19" operator="equal">
      <formula>0</formula>
    </cfRule>
  </conditionalFormatting>
  <conditionalFormatting sqref="AG86">
    <cfRule type="cellIs" dxfId="17" priority="18" operator="equal">
      <formula>0</formula>
    </cfRule>
  </conditionalFormatting>
  <conditionalFormatting sqref="AG87">
    <cfRule type="cellIs" dxfId="16" priority="17" operator="equal">
      <formula>0</formula>
    </cfRule>
  </conditionalFormatting>
  <conditionalFormatting sqref="AG85">
    <cfRule type="cellIs" dxfId="15" priority="16" operator="equal">
      <formula>0</formula>
    </cfRule>
  </conditionalFormatting>
  <conditionalFormatting sqref="AG84">
    <cfRule type="cellIs" dxfId="14" priority="15" operator="equal">
      <formula>0</formula>
    </cfRule>
  </conditionalFormatting>
  <conditionalFormatting sqref="AG83">
    <cfRule type="cellIs" dxfId="13" priority="14" operator="equal">
      <formula>0</formula>
    </cfRule>
  </conditionalFormatting>
  <conditionalFormatting sqref="AG82">
    <cfRule type="cellIs" dxfId="12" priority="13" operator="equal">
      <formula>0</formula>
    </cfRule>
  </conditionalFormatting>
  <conditionalFormatting sqref="AG109">
    <cfRule type="cellIs" dxfId="11" priority="12" operator="equal">
      <formula>0</formula>
    </cfRule>
  </conditionalFormatting>
  <conditionalFormatting sqref="AG110">
    <cfRule type="cellIs" dxfId="10" priority="11" operator="equal">
      <formula>0</formula>
    </cfRule>
  </conditionalFormatting>
  <conditionalFormatting sqref="AG108">
    <cfRule type="cellIs" dxfId="9" priority="10" operator="equal">
      <formula>0</formula>
    </cfRule>
  </conditionalFormatting>
  <conditionalFormatting sqref="AG107">
    <cfRule type="cellIs" dxfId="8" priority="9" operator="equal">
      <formula>0</formula>
    </cfRule>
  </conditionalFormatting>
  <conditionalFormatting sqref="AG106">
    <cfRule type="cellIs" dxfId="7" priority="8" operator="equal">
      <formula>0</formula>
    </cfRule>
  </conditionalFormatting>
  <conditionalFormatting sqref="AG105">
    <cfRule type="cellIs" dxfId="6" priority="7" operator="equal">
      <formula>0</formula>
    </cfRule>
  </conditionalFormatting>
  <conditionalFormatting sqref="AG132">
    <cfRule type="cellIs" dxfId="5" priority="6" operator="equal">
      <formula>0</formula>
    </cfRule>
  </conditionalFormatting>
  <conditionalFormatting sqref="AG133">
    <cfRule type="cellIs" dxfId="4" priority="5" operator="equal">
      <formula>0</formula>
    </cfRule>
  </conditionalFormatting>
  <conditionalFormatting sqref="AG131">
    <cfRule type="cellIs" dxfId="3" priority="4" operator="equal">
      <formula>0</formula>
    </cfRule>
  </conditionalFormatting>
  <conditionalFormatting sqref="AG130">
    <cfRule type="cellIs" dxfId="2" priority="3" operator="equal">
      <formula>0</formula>
    </cfRule>
  </conditionalFormatting>
  <conditionalFormatting sqref="AG129">
    <cfRule type="cellIs" dxfId="1" priority="2" operator="equal">
      <formula>0</formula>
    </cfRule>
  </conditionalFormatting>
  <conditionalFormatting sqref="AG128">
    <cfRule type="cellIs" dxfId="0" priority="1" operator="equal">
      <formula>0</formula>
    </cfRule>
  </conditionalFormatting>
  <printOptions horizontalCentered="1"/>
  <pageMargins left="0" right="0" top="0.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پہلی جمعرات</vt:lpstr>
      <vt:lpstr>دوسری جمعرات</vt:lpstr>
      <vt:lpstr>تیسری جمعرات</vt:lpstr>
      <vt:lpstr>چوتھی جمعرات</vt:lpstr>
      <vt:lpstr>پانچویں جمعرات</vt:lpstr>
      <vt:lpstr>ماہانہ زون مجموعی</vt:lpstr>
      <vt:lpstr>ہفتہ وار+ماہانہ ریجن مجموعی</vt:lpstr>
      <vt:lpstr>'پانچویں جمعرات'!Print_Area</vt:lpstr>
      <vt:lpstr>'تیسری جمعرات'!Print_Area</vt:lpstr>
      <vt:lpstr>'چوتھی جمعرات'!Print_Area</vt:lpstr>
      <vt:lpstr>'دوسری جمعرات'!Print_Area</vt:lpstr>
      <vt:lpstr>'ماہانہ زون مجموعی'!Print_Area</vt:lpstr>
      <vt:lpstr>'پانچویں جمعرات'!Print_Titles</vt:lpstr>
      <vt:lpstr>'پہلی جمعرات'!Print_Titles</vt:lpstr>
      <vt:lpstr>'تیسری جمعرات'!Print_Titles</vt:lpstr>
      <vt:lpstr>'چوتھی جمعرات'!Print_Titles</vt:lpstr>
      <vt:lpstr>'دوسری جمعرات'!Print_Titles</vt:lpstr>
      <vt:lpstr>'ماہانہ زون مجموعی'!Print_Titles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2021-03-10T05:53:37Z</cp:lastPrinted>
  <dcterms:created xsi:type="dcterms:W3CDTF">2002-05-03T06:31:37Z</dcterms:created>
  <dcterms:modified xsi:type="dcterms:W3CDTF">2021-03-10T05:56:10Z</dcterms:modified>
</cp:coreProperties>
</file>